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30" yWindow="170" windowWidth="11590" windowHeight="8700" firstSheet="1" activeTab="1"/>
  </bookViews>
  <sheets>
    <sheet name="Configuración" sheetId="1" state="hidden" r:id="rId1"/>
    <sheet name="Empleado calculo anual 2017" sheetId="2" r:id="rId2"/>
    <sheet name="Tarifas" sheetId="3" r:id="rId3"/>
    <sheet name="ExportarPDO" sheetId="4" r:id="rId4"/>
    <sheet name="ExportarDYH" sheetId="5" r:id="rId5"/>
    <sheet name="Parametros" sheetId="6" r:id="rId6"/>
    <sheet name="Funciones" sheetId="7" r:id="rId7"/>
  </sheets>
  <definedNames>
    <definedName name="Generalidades">'Funciones'!$A$323</definedName>
    <definedName name="RangoEmpleado">'ExportarPDO'!$A$8</definedName>
    <definedName name="TISR2017">'Tarifas'!$B$4:$D$15</definedName>
  </definedNames>
  <calcPr fullCalcOnLoad="1"/>
</workbook>
</file>

<file path=xl/sharedStrings.xml><?xml version="1.0" encoding="utf-8"?>
<sst xmlns="http://schemas.openxmlformats.org/spreadsheetml/2006/main" count="913" uniqueCount="678">
  <si>
    <t xml:space="preserve">2. Enviando a archivo TXT el catálogo de empleados de la empresa desde NomiPAQ y abriéndolo en Excel. Con esto se podrán  tomar los códigos </t>
  </si>
  <si>
    <t xml:space="preserve">   de las cuentas que se deseen incluir en los modelos con un copiar y pegar.</t>
  </si>
  <si>
    <t>3. Utilizando la captura de rangos de códigos de la hoja. Para ello:</t>
  </si>
  <si>
    <t>1. Ubicarse en la celda a partir de la cual se desea la capturar los códigos de los empleados</t>
  </si>
  <si>
    <t xml:space="preserve">2. Seleccionar las teclas Alt + F3.    Se desplegará un diálogo solicitando el tipo de periodo de los empleados a  </t>
  </si>
  <si>
    <t xml:space="preserve">    capturar, el departamento (uno o todos los departamentos de la empresa) y si se desea o no incluir empleados </t>
  </si>
  <si>
    <t xml:space="preserve">   con estatus "Baja".</t>
  </si>
  <si>
    <t>a partir de la celda en la que esta ubicado el cursor y hacia abajo.</t>
  </si>
  <si>
    <t>Tema 4. Recálculo automático de los libros de la hoja electrónica</t>
  </si>
  <si>
    <t>Al tener elaborado una cédula, reporte o relación en cualquier modelo hecho en la hoja electrónica, éste se podrá actualizar automáticamente con</t>
  </si>
  <si>
    <t>los cambios hechos en la empresa con la cual se este trabajando, sin necesidad de capturar nuevamente las funciones o información. Para ello:</t>
  </si>
  <si>
    <t>Ubicarse en cualquier celda.</t>
  </si>
  <si>
    <t>Tema 5. Cómo capturar los parámetros o argumentos de las funciones</t>
  </si>
  <si>
    <t>Las funciones de la hoja electrónica parten, en su mayoría, de un código de empleado Además de éste código, se presentan otros parámetros o</t>
  </si>
  <si>
    <t xml:space="preserve">datos a capturar en cada fórmula: Ejercicio, Periodo (inicio o fin),Ejecicio, número de concepto, el número de la empresa y, en algunos casos, el número </t>
  </si>
  <si>
    <t>del dato  que se desea obtener. Se pueden presentar dos formas para la creación de las funciones o fórmulas:</t>
  </si>
  <si>
    <t xml:space="preserve">                para obtener el nombre completo del empleado a utilizar en la cédula, la fórmula quedaría como sigue:</t>
  </si>
  <si>
    <t>=CP("CECG",1)</t>
  </si>
  <si>
    <t>Si cambia el empleado a utilizar en la cédula se tendría que modificar una a una las fórmulas deseadas.</t>
  </si>
  <si>
    <t>No se recomienda considerando el trabajo que representa.</t>
  </si>
  <si>
    <t xml:space="preserve">                como "datos de  entrada" el código del empleado y el número de la empresa, los cuales se podrán indicar en otras celdas, por ejemplo</t>
  </si>
  <si>
    <t xml:space="preserve">               el código se capturaría en la celda B3 y la fórmula quedaría =NOMBREEMPLEADO(b3,1), esta fórmula se puede copiar para otros empleados</t>
  </si>
  <si>
    <t xml:space="preserve">                sin necesidad de volver a capturarla, utilizando Ctrl C (copiar en Excel) y Ctrl V (Pegar en Excel):</t>
  </si>
  <si>
    <r>
      <t>NOMBREEMPLEADO</t>
    </r>
    <r>
      <rPr>
        <sz val="8"/>
        <rFont val="Arial"/>
        <family val="2"/>
      </rPr>
      <t>("Codigo de Empleado[20]", Opcional Num. De Empresa)</t>
    </r>
  </si>
  <si>
    <r>
      <t>ESTADOEMPL</t>
    </r>
    <r>
      <rPr>
        <sz val="8"/>
        <rFont val="Arial"/>
        <family val="2"/>
      </rPr>
      <t>("Codigo de Empleado[20]", Opcional Num. De Empresa)</t>
    </r>
  </si>
  <si>
    <r>
      <t>FECHAALTA</t>
    </r>
    <r>
      <rPr>
        <sz val="8"/>
        <rFont val="Arial"/>
        <family val="2"/>
      </rPr>
      <t>("Codigo de Empleado[20]", Opcional Num. De Empresa)</t>
    </r>
  </si>
  <si>
    <t xml:space="preserve">           Documentación Hoja Electrónica Módulo Nómina</t>
  </si>
  <si>
    <t>1% Educación empresa (Importe)</t>
  </si>
  <si>
    <t>1% Educación empresa (Valor)</t>
  </si>
  <si>
    <t>2% Fondo retiro SAR (8) (Importe)</t>
  </si>
  <si>
    <t>2% Fondo retiro SAR (8) (Valor)</t>
  </si>
  <si>
    <t>Aguinaldo (Importe)</t>
  </si>
  <si>
    <t>Ajuste al neto (Importe)</t>
  </si>
  <si>
    <t>Ajuste al neto (Valor)</t>
  </si>
  <si>
    <t>Ajuste en sueldos (Importe)</t>
  </si>
  <si>
    <t>Ajuste en sueldos (Valor)</t>
  </si>
  <si>
    <t>Anticipo de sueldos (Importe)</t>
  </si>
  <si>
    <t>Anticipo de sueldos (Valor)</t>
  </si>
  <si>
    <t>Anticipo sueldo (Importe)</t>
  </si>
  <si>
    <t>Anticipo sueldo (Valor)</t>
  </si>
  <si>
    <t>Anticipo vacaciones (Importe)</t>
  </si>
  <si>
    <t>Anticipo vacaciones (Valor)</t>
  </si>
  <si>
    <t>Anticipo vacaciones Percepción (Importe)</t>
  </si>
  <si>
    <t>Anticipo vacaciones Percepción (Valor)</t>
  </si>
  <si>
    <t>Aportación voluntaria Infonavit (Importe)</t>
  </si>
  <si>
    <t>Aportación voluntaria Infonavit (Valor)</t>
  </si>
  <si>
    <t>Aportación voluntaria SAR (Importe)</t>
  </si>
  <si>
    <t>Aportación voluntaria SAR (Valor)</t>
  </si>
  <si>
    <t>Caja de ahorro (Importe)</t>
  </si>
  <si>
    <t>Caja de ahorro (Valor)</t>
  </si>
  <si>
    <t>Cesantia y Vejez (Importe)</t>
  </si>
  <si>
    <t>Cesantia y Vejez (Valor)</t>
  </si>
  <si>
    <t>Comisión sueldo (Importe)</t>
  </si>
  <si>
    <t>Comisión sueldo (Valor)</t>
  </si>
  <si>
    <t>Comisiones (Importe)</t>
  </si>
  <si>
    <t>Comisiones (Valor)</t>
  </si>
  <si>
    <t>Compensación (Importe)</t>
  </si>
  <si>
    <t>Compensación (Valor)</t>
  </si>
  <si>
    <t>Cuota sindical (Importe)</t>
  </si>
  <si>
    <t>Cuota sindical (Valor)</t>
  </si>
  <si>
    <t>Deporte y cultura (Importe)</t>
  </si>
  <si>
    <t>Deporte y cultura (Valor)</t>
  </si>
  <si>
    <t>Despensa (Importe)</t>
  </si>
  <si>
    <t>Despensa (Valor)</t>
  </si>
  <si>
    <t>Destajo - sueldo (Importe)</t>
  </si>
  <si>
    <t>Destajo - sueldo (Valor)</t>
  </si>
  <si>
    <t>Destajos (Importe)</t>
  </si>
  <si>
    <t>Destajos (Valor)</t>
  </si>
  <si>
    <t>Día festivo / descanso (Importe)</t>
  </si>
  <si>
    <t>Día festivo / descanso (Valor)</t>
  </si>
  <si>
    <t>Días de vacaciones (Importe)</t>
  </si>
  <si>
    <t>Días de vacaciones (Valor)</t>
  </si>
  <si>
    <t>Enf. y Mat. Patron (Importe)</t>
  </si>
  <si>
    <t>Enf. y Mat. Patron (Valor)</t>
  </si>
  <si>
    <t>Fonacot revolvente (Importe)</t>
  </si>
  <si>
    <t>Fonacot revolvente (Valor)</t>
  </si>
  <si>
    <t>Fondo ahorro empresa (Importe)</t>
  </si>
  <si>
    <t>Fondo ahorro empresa (Valor)</t>
  </si>
  <si>
    <t>Fondo de ahorro (Importe)</t>
  </si>
  <si>
    <t>Fondo de ahorro (Valor)</t>
  </si>
  <si>
    <t>Fondo de ahorro Empresa (Importe)</t>
  </si>
  <si>
    <t>Fondo de ahorro Empresa (Valor)</t>
  </si>
  <si>
    <t>Gratificación (Importe)</t>
  </si>
  <si>
    <t>Gratificación (Valor)</t>
  </si>
  <si>
    <t>Guarderia I.M.S.S. (7) (Importe)</t>
  </si>
  <si>
    <t>Guarderia I.M.S.S. (7) (Valor)</t>
  </si>
  <si>
    <t>Horas extras (Importe)</t>
  </si>
  <si>
    <t>Horas extras (Valor)</t>
  </si>
  <si>
    <t>I.E. (Importe)</t>
  </si>
  <si>
    <t>I.E. (Valor)</t>
  </si>
  <si>
    <t>I.M.S.S. (Importe)</t>
  </si>
  <si>
    <t>I.M.S.S. (Valor)</t>
  </si>
  <si>
    <t>I.M.S.S. empresa (Importe)</t>
  </si>
  <si>
    <t>I.M.S.S. empresa (Valor)</t>
  </si>
  <si>
    <t>Incapacidad pagada empresa (Importe)</t>
  </si>
  <si>
    <t>Incapacidad pagada empresa (Valor)</t>
  </si>
  <si>
    <t>Incentivo productividad (Importe)</t>
  </si>
  <si>
    <t>Incentivo productividad (Valor)</t>
  </si>
  <si>
    <t>Incentivos (demoras) (Importe)</t>
  </si>
  <si>
    <t>Incentivos (demoras) (Valor)</t>
  </si>
  <si>
    <t>Indemnización (Importe)</t>
  </si>
  <si>
    <t>Indemnización (Valor)</t>
  </si>
  <si>
    <t>Infonavit empresa (Importe)</t>
  </si>
  <si>
    <t>Infonavit empresa (Valor)</t>
  </si>
  <si>
    <t>Intereses ptmo. ahorro (Importe)</t>
  </si>
  <si>
    <t>Intereses ptmo. ahorro (Valor)</t>
  </si>
  <si>
    <t>Intereses ptmo. empresa (Importe)</t>
  </si>
  <si>
    <t>Intereses ptmo. empresa (Valor)</t>
  </si>
  <si>
    <t>Intereses ptmo. fonacot (Importe)</t>
  </si>
  <si>
    <t>Intereses ptmo. fonacot (Valor)</t>
  </si>
  <si>
    <t>Intereses ptmo. fondo de ahorro (Importe)</t>
  </si>
  <si>
    <t>Intereses ptmo. fondo de ahorro (Valor)</t>
  </si>
  <si>
    <t>Intereses ptmo. Infonavit (Importe)</t>
  </si>
  <si>
    <t>Intereses ptmo. Infonavit (Valor)</t>
  </si>
  <si>
    <t>Invalidez y Vida (Importe)</t>
  </si>
  <si>
    <t>Invalidez y Vida (Valor)</t>
  </si>
  <si>
    <t>Neto (Importe)</t>
  </si>
  <si>
    <t>Neto (Valor)</t>
  </si>
  <si>
    <t>Premios eficiencia (Importe)</t>
  </si>
  <si>
    <t>Premios eficiencia (Valor)</t>
  </si>
  <si>
    <t>Préstamo caja de ahorro (Importe)</t>
  </si>
  <si>
    <t>Préstamo caja de ahorro (Valor)</t>
  </si>
  <si>
    <t>Préstamo fondo de ahorro (Importe)</t>
  </si>
  <si>
    <t>Préstamo fondo de ahorro (Valor)</t>
  </si>
  <si>
    <t>Préstamo Infonavit (Importe)</t>
  </si>
  <si>
    <t>Préstamo Infonavit (Valor)</t>
  </si>
  <si>
    <t>Prima de antiguedad (Importe)</t>
  </si>
  <si>
    <t>Prima de antiguedad (Valor)</t>
  </si>
  <si>
    <t>Prima de vacaciones a tiempo (Importe)</t>
  </si>
  <si>
    <t>Prima de vacaciones a tiempo (Valor)</t>
  </si>
  <si>
    <t>Prima de vacaciones reportada $ (Importe)</t>
  </si>
  <si>
    <t>Prima de vacaciones reportada $ (Valor)</t>
  </si>
  <si>
    <t>Prima dominical (Importe)</t>
  </si>
  <si>
    <t>Prima dominical (Valor)</t>
  </si>
  <si>
    <t>Ptmo. caja de ahorro2 (Importe)</t>
  </si>
  <si>
    <t>Ptmo. caja de ahorro2 (Valor)</t>
  </si>
  <si>
    <t>Ptmo. caja de ahorro3 (Importe)</t>
  </si>
  <si>
    <t>Ptmo. caja de ahorro3 (Valor)</t>
  </si>
  <si>
    <t>Ptmo. caja de ahorro4 (Importe)</t>
  </si>
  <si>
    <t>Ptmo. caja de ahorro4 (Valor)</t>
  </si>
  <si>
    <t>Ptmo. fondo de ahorro2 (Importe)</t>
  </si>
  <si>
    <t>Ptmo. fondo de ahorro2 (Valor)</t>
  </si>
  <si>
    <t>Ptmo. fondo de ahorro3 (Importe)</t>
  </si>
  <si>
    <t>Ptmo. fondo de ahorro3 (Valor)</t>
  </si>
  <si>
    <t>Ptmo. fondo de ahorro4 (Importe)</t>
  </si>
  <si>
    <t>Ptmo. fondo de ahorro4 (Valor)</t>
  </si>
  <si>
    <t>Reintegración (Importe)</t>
  </si>
  <si>
    <t>Reintegración (Valor)</t>
  </si>
  <si>
    <t>Reparto de utilidades (Importe)</t>
  </si>
  <si>
    <t>Reparto de utilidades (Valor)</t>
  </si>
  <si>
    <t>Ret. Cesantia (Importe)</t>
  </si>
  <si>
    <t>Ret. Cesantia (Valor)</t>
  </si>
  <si>
    <t>Ret. Enf. y Mat. obrero (Importe)</t>
  </si>
  <si>
    <t>Ret. Enf. y Mat. obrero (Valor)</t>
  </si>
  <si>
    <t>Ret. Inv. Y Vida (Importe)</t>
  </si>
  <si>
    <t>Ret. Inv. Y Vida (Valor)</t>
  </si>
  <si>
    <t>Retroactivo (Importe)</t>
  </si>
  <si>
    <t>Retroactivo (Valor)</t>
  </si>
  <si>
    <t>Riesgo de trabajo (9) (Importe)</t>
  </si>
  <si>
    <t>Riesgo de trabajo (9) (Valor)</t>
  </si>
  <si>
    <t>Separación Unica (Importe)</t>
  </si>
  <si>
    <t>Separación Unica (Valor)</t>
  </si>
  <si>
    <t>Séptimo día (Importe)</t>
  </si>
  <si>
    <t>Séptimo día (Valor)</t>
  </si>
  <si>
    <t>Sobregiro (Importe)</t>
  </si>
  <si>
    <t>Sobregiro (Valor)</t>
  </si>
  <si>
    <t>Subsidio acreditable (Importe)</t>
  </si>
  <si>
    <t>Subsidio acreditable (Valor)</t>
  </si>
  <si>
    <t>Subsidio no acreditable (Importe)</t>
  </si>
  <si>
    <t>Subsidio no acreditable (Valor)</t>
  </si>
  <si>
    <t>Sueldo (Importe)</t>
  </si>
  <si>
    <t>Sueldo (Valor)</t>
  </si>
  <si>
    <t>Vacaciones a tiempo (Importe)</t>
  </si>
  <si>
    <t>Vacaciones a tiempo (Valor)</t>
  </si>
  <si>
    <t>Vacaciones reportadas $ (Importe)</t>
  </si>
  <si>
    <t>Vacaciones reportadas $ (Valor)</t>
  </si>
  <si>
    <t>Periodo Extraordinario</t>
  </si>
  <si>
    <t>Quincenal</t>
  </si>
  <si>
    <t>Semanal</t>
  </si>
  <si>
    <t>ATRB</t>
  </si>
  <si>
    <t>D</t>
  </si>
  <si>
    <t>ATRY</t>
  </si>
  <si>
    <t>CAST</t>
  </si>
  <si>
    <t>ENFG</t>
  </si>
  <si>
    <t>FINJ</t>
  </si>
  <si>
    <t>HE1</t>
  </si>
  <si>
    <t>H</t>
  </si>
  <si>
    <t>HE2</t>
  </si>
  <si>
    <t>HE3</t>
  </si>
  <si>
    <t>HE4</t>
  </si>
  <si>
    <t>HE5</t>
  </si>
  <si>
    <t>INC</t>
  </si>
  <si>
    <t>MAT</t>
  </si>
  <si>
    <t>PCS</t>
  </si>
  <si>
    <t>PSS</t>
  </si>
  <si>
    <t>RET</t>
  </si>
  <si>
    <t>TRAB</t>
  </si>
  <si>
    <t>VAC</t>
  </si>
  <si>
    <t>SBCVIGFECHA</t>
  </si>
  <si>
    <t>Obtiene la fecha de el salario base de cotización vigente de un período seleccionado.</t>
  </si>
  <si>
    <r>
      <t>SBCVIGFECHA</t>
    </r>
    <r>
      <rPr>
        <sz val="8"/>
        <rFont val="Arial"/>
        <family val="2"/>
      </rPr>
      <t>("Codigo Empleado[20]",Ejercicio(4), Periodo, Opcional Num. De empresa)</t>
    </r>
  </si>
  <si>
    <t xml:space="preserve"> =SBCVIGFECHA("MEJR0",2001, 2,1)</t>
  </si>
  <si>
    <r>
      <t>FECHABAJA("</t>
    </r>
    <r>
      <rPr>
        <sz val="8"/>
        <rFont val="Arial"/>
        <family val="2"/>
      </rPr>
      <t>Codigo de Empleado[20]", Opcional Num. De Empresa</t>
    </r>
    <r>
      <rPr>
        <b/>
        <sz val="8"/>
        <rFont val="Arial"/>
        <family val="2"/>
      </rPr>
      <t>)</t>
    </r>
  </si>
  <si>
    <r>
      <t>FECHAREING("</t>
    </r>
    <r>
      <rPr>
        <sz val="8"/>
        <rFont val="Arial"/>
        <family val="2"/>
      </rPr>
      <t>Codigo de Empleado[20]", Opcional Num. De Empresa</t>
    </r>
    <r>
      <rPr>
        <b/>
        <sz val="8"/>
        <rFont val="Arial"/>
        <family val="2"/>
      </rPr>
      <t>)</t>
    </r>
  </si>
  <si>
    <r>
      <t>SALARIOMINIMO</t>
    </r>
    <r>
      <rPr>
        <sz val="8"/>
        <rFont val="Arial"/>
        <family val="2"/>
      </rPr>
      <t>("Zona",  Opcional Num. De empresa)</t>
    </r>
  </si>
  <si>
    <r>
      <t>SALDIARIO</t>
    </r>
    <r>
      <rPr>
        <sz val="8"/>
        <rFont val="Arial"/>
        <family val="2"/>
      </rPr>
      <t>("Codigo de Empleado[20]", Opcional Num. de Empresa)</t>
    </r>
  </si>
  <si>
    <r>
      <t>DATOEMPLEADO</t>
    </r>
    <r>
      <rPr>
        <sz val="8"/>
        <rFont val="Arial"/>
        <family val="2"/>
      </rPr>
      <t>("Codigo de Empleado[20]", nCual, Opcional Num. De empresa)</t>
    </r>
  </si>
  <si>
    <r>
      <t>FOTO_EMPLEADO</t>
    </r>
    <r>
      <rPr>
        <sz val="8"/>
        <rFont val="Arial"/>
        <family val="2"/>
      </rPr>
      <t xml:space="preserve">("Codigo de Empleado[20]","celda",ancho,largo,Opcional Num. De Empresa)
El parámetro </t>
    </r>
    <r>
      <rPr>
        <b/>
        <sz val="8"/>
        <rFont val="Arial"/>
        <family val="2"/>
      </rPr>
      <t>Celda</t>
    </r>
    <r>
      <rPr>
        <sz val="8"/>
        <rFont val="Arial"/>
        <family val="2"/>
      </rPr>
      <t xml:space="preserve"> corresponde a la celda donde se desea posicionar la esquina superior izquierda de la fotografía del empleado.</t>
    </r>
  </si>
  <si>
    <r>
      <t>DATOEMPLEADOPERIODO</t>
    </r>
    <r>
      <rPr>
        <sz val="8"/>
        <rFont val="Arial"/>
        <family val="2"/>
      </rPr>
      <t>("Codigo de Empleado[20]", Tipo de Periodo, Ejercicio, Número de Periodo, nCual, Opcional Num. De empresa)</t>
    </r>
  </si>
  <si>
    <r>
      <t>NOMBRECONC</t>
    </r>
    <r>
      <rPr>
        <sz val="8"/>
        <rFont val="Arial"/>
        <family val="2"/>
      </rPr>
      <t>(Número del Cpto.,Tipo del Cpto., Opcional Num. De  Empresa )</t>
    </r>
  </si>
  <si>
    <r>
      <t>INCIDENCIA</t>
    </r>
    <r>
      <rPr>
        <sz val="8"/>
        <rFont val="Arial"/>
        <family val="2"/>
      </rPr>
      <t>("Codigo Empleado[20]", "Clave de la Incidencia[4]" , Ejercicio, Per. Inicial, Per.Final, Opcional Num. De Empresa )</t>
    </r>
  </si>
  <si>
    <r>
      <t>ACUMULADO</t>
    </r>
    <r>
      <rPr>
        <sz val="8"/>
        <rFont val="Arial"/>
        <family val="2"/>
      </rPr>
      <t>("Codigo Empleado[20]", "Clave del Acumulado" , Ejercicio, MES INICIAL,MES FINAL, Opcional Num. De Empresa )</t>
    </r>
  </si>
  <si>
    <r>
      <t>MOVIMIENTO</t>
    </r>
    <r>
      <rPr>
        <sz val="8"/>
        <rFont val="Arial"/>
        <family val="2"/>
      </rPr>
      <t>("Código Empleado(20)", Num. Concepto, TipoConcepto, Ejercicio(4), Per. Inicial, Per. Final, Opcional Num. De Empresa)</t>
    </r>
  </si>
  <si>
    <r>
      <t>MOVIMIENTOEXTRA</t>
    </r>
    <r>
      <rPr>
        <sz val="8"/>
        <rFont val="Arial"/>
        <family val="2"/>
      </rPr>
      <t>("Codigo Empleado[20]", Num. Concepto, TipoConcepto,Ejercicio(4), Per. inicial, Per.Final, Opcional Num. De empresa)</t>
    </r>
  </si>
  <si>
    <r>
      <t>MOVTOVALOR</t>
    </r>
    <r>
      <rPr>
        <sz val="8"/>
        <rFont val="Arial"/>
        <family val="2"/>
      </rPr>
      <t>("Codigo Empleado[20]", Num. Concepto, TipoConcepto,Ejercicio(4), Per. inicial, Per.Final, Opcional Num. De empresa)</t>
    </r>
  </si>
  <si>
    <r>
      <t>MOVTOVALOREXTRA</t>
    </r>
    <r>
      <rPr>
        <sz val="8"/>
        <rFont val="Arial"/>
        <family val="2"/>
      </rPr>
      <t>("Codigo Empleado[20]", Num. Concepto, TipoConcepto,Ejercicio(4), Per. inicial, Per.Final, Opcional Num. De empresa)</t>
    </r>
  </si>
  <si>
    <r>
      <t>IMPORTE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"</t>
    </r>
    <r>
      <rPr>
        <sz val="8"/>
        <rFont val="Arial"/>
        <family val="2"/>
      </rPr>
      <t>Codigo Empleado[20]", Num. Concepto, TipoConcepto,Ejercicio(4), Per. inicial, Per.Final, TipoImporte, Opcional Num. De empresa)</t>
    </r>
  </si>
  <si>
    <r>
      <t>IMPORTEEXTRA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"</t>
    </r>
    <r>
      <rPr>
        <sz val="8"/>
        <rFont val="Arial"/>
        <family val="2"/>
      </rPr>
      <t>Codigo Empleado[20]", Num. Concepto, TipoConcepto,Ejercicio(4), Per. inicial, Per.Final, TipoImporte, Opcional Num. De empresa)</t>
    </r>
  </si>
  <si>
    <r>
      <t>MOVIMIENTO_TIPOPER</t>
    </r>
    <r>
      <rPr>
        <sz val="8"/>
        <rFont val="Arial"/>
        <family val="2"/>
      </rPr>
      <t>(Tipo de período, Núm. Concepto, TipoImporte, Ejercicio (4), Per. Inicial, Per. Final, Opcional Num. De empresa</t>
    </r>
    <r>
      <rPr>
        <sz val="8"/>
        <rFont val="Arial"/>
        <family val="2"/>
      </rPr>
      <t>)</t>
    </r>
  </si>
  <si>
    <r>
      <t>ACUMULADOPERIODO</t>
    </r>
    <r>
      <rPr>
        <sz val="8"/>
        <rFont val="Arial"/>
        <family val="2"/>
      </rPr>
      <t>("Codigo Empleado[20]", "Clave del Acumulado" , Ejercicio, Periodo INICIAL,Periodo FINAL, Opcional Num. De Empresa )</t>
    </r>
  </si>
  <si>
    <r>
      <t>ACUMULADOPERIODOEXTRA</t>
    </r>
    <r>
      <rPr>
        <sz val="8"/>
        <rFont val="Arial"/>
        <family val="2"/>
      </rPr>
      <t>("Codigo Empleado[20]", "Clave del Acumulado" , Ejercicio, Periodo INICIAL,Periodo FINAL, Opcional Num. De Empresa )</t>
    </r>
  </si>
  <si>
    <r>
      <t>DIASTRAB</t>
    </r>
    <r>
      <rPr>
        <sz val="8"/>
        <rFont val="Arial"/>
        <family val="2"/>
      </rPr>
      <t>("Codigo Empleado[20]",Ejercicio(4), Per. inicial, Per.Final, Opcional Num. De empresa)</t>
    </r>
  </si>
  <si>
    <r>
      <t>DIASPAG</t>
    </r>
    <r>
      <rPr>
        <sz val="8"/>
        <rFont val="Arial"/>
        <family val="2"/>
      </rPr>
      <t>("Codigo Empleado[20]",Ejercicio(4), Per. inicial, Per.Final, Opcional Num. De empresa)</t>
    </r>
  </si>
  <si>
    <r>
      <t>DIASIMSSP</t>
    </r>
    <r>
      <rPr>
        <sz val="8"/>
        <rFont val="Arial"/>
        <family val="2"/>
      </rPr>
      <t>("Codigo Empleado[20]",Ejercicio(4), Per. inicial, Per.Final, Opcional Num. De empresa)</t>
    </r>
  </si>
  <si>
    <r>
      <t>DIASIMSSAUS</t>
    </r>
    <r>
      <rPr>
        <sz val="8"/>
        <rFont val="Arial"/>
        <family val="2"/>
      </rPr>
      <t>("Codigo Empleado[20]",Ejercicio(4), Per. inicial, Per.Final, Opcional Num. De empresa)</t>
    </r>
  </si>
  <si>
    <r>
      <t>DIASIMSSINC</t>
    </r>
    <r>
      <rPr>
        <sz val="8"/>
        <rFont val="Arial"/>
        <family val="2"/>
      </rPr>
      <t>("Codigo Empleado[20]",Ejercicio(4), Per. inicial, Per.Final, Opcional Num. De empresa)</t>
    </r>
  </si>
  <si>
    <r>
      <t>DIASVAC</t>
    </r>
    <r>
      <rPr>
        <sz val="8"/>
        <rFont val="Arial"/>
        <family val="2"/>
      </rPr>
      <t>("Codigo Empleado[20]",Ejercicio(4), Per. inicial, Per.Final, Opcional Num. De empresa)</t>
    </r>
  </si>
  <si>
    <r>
      <t>DIASSEPT</t>
    </r>
    <r>
      <rPr>
        <sz val="8"/>
        <rFont val="Arial"/>
        <family val="2"/>
      </rPr>
      <t>("Codigo Empleado[20]",Ejercicio(4), Per. inicial, Per.Final, Opcional Num. De empresa)</t>
    </r>
  </si>
  <si>
    <r>
      <t>DIASSEPTPROP</t>
    </r>
    <r>
      <rPr>
        <sz val="8"/>
        <rFont val="Arial"/>
        <family val="2"/>
      </rPr>
      <t>("Codigo Empleado[20]",Ejercicio(4), Per. inicial, Per.Final, Opcional Num. De empresa)</t>
    </r>
  </si>
  <si>
    <r>
      <t>SBC</t>
    </r>
    <r>
      <rPr>
        <sz val="8"/>
        <rFont val="Arial"/>
        <family val="2"/>
      </rPr>
      <t>("Codigo de Empleado[20]", Opcional Num de empresa )</t>
    </r>
  </si>
  <si>
    <r>
      <t>SBCFIJO</t>
    </r>
    <r>
      <rPr>
        <sz val="8"/>
        <rFont val="Arial"/>
        <family val="2"/>
      </rPr>
      <t>("Codigo de Empleado[20]", Opcioanl Num. De Empresa )</t>
    </r>
  </si>
  <si>
    <r>
      <t>SBCVARIABLE</t>
    </r>
    <r>
      <rPr>
        <sz val="8"/>
        <rFont val="Arial"/>
        <family val="2"/>
      </rPr>
      <t>("Codigo de Empleado[20]", Opcional Num. De Empresa)</t>
    </r>
  </si>
  <si>
    <r>
      <t>BASECOTIZACION</t>
    </r>
    <r>
      <rPr>
        <sz val="8"/>
        <rFont val="Arial"/>
        <family val="2"/>
      </rPr>
      <t xml:space="preserve">("Codigo de Empleado[20]", Optional Num. De Empresa) </t>
    </r>
  </si>
  <si>
    <r>
      <t>SBCVIG</t>
    </r>
    <r>
      <rPr>
        <sz val="8"/>
        <rFont val="Arial"/>
        <family val="2"/>
      </rPr>
      <t>("Codigo Empleado[20]",Ejercicio(4), Periodo, Opcional Num. De empresa)</t>
    </r>
  </si>
  <si>
    <r>
      <t>DATOEMPRESA</t>
    </r>
    <r>
      <rPr>
        <sz val="8"/>
        <rFont val="Arial"/>
        <family val="2"/>
      </rPr>
      <t>(Número del dato., Opcional Num. De  Empresa )</t>
    </r>
  </si>
  <si>
    <r>
      <t xml:space="preserve">      de empresas en la hoja </t>
    </r>
    <r>
      <rPr>
        <b/>
        <sz val="8"/>
        <rFont val="Arial"/>
        <family val="0"/>
      </rPr>
      <t>Parámetros</t>
    </r>
    <r>
      <rPr>
        <sz val="8"/>
        <rFont val="Arial"/>
        <family val="0"/>
      </rPr>
      <t xml:space="preserve"> de la cual se obtendrá la información. Este parámetro puede o no indicarse en la fórmula pero al manejar </t>
    </r>
  </si>
  <si>
    <r>
      <t>4.-</t>
    </r>
    <r>
      <rPr>
        <sz val="8"/>
        <rFont val="Arial"/>
        <family val="0"/>
      </rPr>
      <t xml:space="preserve"> Los valores entre " " indican que ése parámetro debe capturarse  entre  " ", precisamente, por ejemplo: en la función </t>
    </r>
    <r>
      <rPr>
        <b/>
        <sz val="8"/>
        <rFont val="Arial"/>
        <family val="0"/>
      </rPr>
      <t>Acumulado</t>
    </r>
    <r>
      <rPr>
        <sz val="8"/>
        <rFont val="Arial"/>
        <family val="0"/>
      </rPr>
      <t xml:space="preserve">, la clave del </t>
    </r>
  </si>
  <si>
    <r>
      <t xml:space="preserve">El concepto de </t>
    </r>
    <r>
      <rPr>
        <b/>
        <sz val="8"/>
        <rFont val="Arial"/>
        <family val="0"/>
      </rPr>
      <t>Empresa activa</t>
    </r>
    <r>
      <rPr>
        <sz val="8"/>
        <rFont val="Arial"/>
        <family val="0"/>
      </rPr>
      <t xml:space="preserve"> manejado en el libro </t>
    </r>
    <r>
      <rPr>
        <b/>
        <sz val="8"/>
        <rFont val="Arial"/>
        <family val="0"/>
      </rPr>
      <t>Parámetros</t>
    </r>
    <r>
      <rPr>
        <sz val="8"/>
        <rFont val="Arial"/>
        <family val="0"/>
      </rPr>
      <t xml:space="preserve"> se refiere al número de la empresa de la cual será posible obtener el catálogo  </t>
    </r>
  </si>
  <si>
    <r>
      <t xml:space="preserve">El número de la empresa activa se podrá definir con el botón </t>
    </r>
    <r>
      <rPr>
        <b/>
        <sz val="8"/>
        <rFont val="Arial"/>
        <family val="0"/>
      </rPr>
      <t>Modificar empresa activa.</t>
    </r>
  </si>
  <si>
    <r>
      <t xml:space="preserve">deseen. </t>
    </r>
    <r>
      <rPr>
        <b/>
        <sz val="8"/>
        <rFont val="Arial"/>
        <family val="2"/>
      </rPr>
      <t xml:space="preserve"> Importante:</t>
    </r>
    <r>
      <rPr>
        <sz val="8"/>
        <rFont val="Arial"/>
        <family val="0"/>
      </rPr>
      <t xml:space="preserve"> Se debe tener en cuenta que la hoja que </t>
    </r>
    <r>
      <rPr>
        <b/>
        <sz val="8"/>
        <rFont val="Arial"/>
        <family val="0"/>
      </rPr>
      <t>nunca</t>
    </r>
    <r>
      <rPr>
        <sz val="8"/>
        <rFont val="Arial"/>
        <family val="0"/>
      </rPr>
      <t xml:space="preserve">  se debe eliminar de algún modelo es </t>
    </r>
    <r>
      <rPr>
        <b/>
        <sz val="8"/>
        <rFont val="Arial"/>
        <family val="0"/>
      </rPr>
      <t>Parámetros</t>
    </r>
    <r>
      <rPr>
        <sz val="8"/>
        <rFont val="Arial"/>
        <family val="0"/>
      </rPr>
      <t>.</t>
    </r>
  </si>
  <si>
    <r>
      <t xml:space="preserve">Al seleccionar el botón </t>
    </r>
    <r>
      <rPr>
        <b/>
        <sz val="8"/>
        <rFont val="Arial"/>
        <family val="2"/>
      </rPr>
      <t>Aceptar</t>
    </r>
    <r>
      <rPr>
        <sz val="8"/>
        <rFont val="Arial"/>
        <family val="2"/>
      </rPr>
      <t xml:space="preserve"> se capturarán los códigos de los empleados del periodo y departamento seleccionado</t>
    </r>
  </si>
  <si>
    <r>
      <t xml:space="preserve">Seleccionar las teclas </t>
    </r>
    <r>
      <rPr>
        <b/>
        <sz val="10"/>
        <rFont val="Arial"/>
        <family val="2"/>
      </rPr>
      <t>Alt + F9</t>
    </r>
  </si>
  <si>
    <r>
      <t>Resultado:</t>
    </r>
    <r>
      <rPr>
        <sz val="8"/>
        <rFont val="Arial"/>
        <family val="2"/>
      </rPr>
      <t xml:space="preserve"> Se recalculará el 100% de las celdas actualizandose los valores obtenidos con funciones.</t>
    </r>
  </si>
  <si>
    <r>
      <t>Nota:</t>
    </r>
    <r>
      <rPr>
        <sz val="8"/>
        <rFont val="Arial"/>
        <family val="2"/>
      </rPr>
      <t xml:space="preserve"> Esta opción podrá tardar algunos minutos de acuerdo al número de celdas y fórmulas utilizadas en cada modelo.</t>
    </r>
  </si>
  <si>
    <r>
      <t xml:space="preserve">Forma 1: </t>
    </r>
    <r>
      <rPr>
        <sz val="8"/>
        <rFont val="Arial"/>
        <family val="2"/>
      </rPr>
      <t>Capturando directamente en la fórmula  cada parámetro. Por ejemplo, se utiliza la función NOMBREEMPLEADO (Nombre del empleado)</t>
    </r>
  </si>
  <si>
    <r>
      <t>Forma 2</t>
    </r>
    <r>
      <rPr>
        <sz val="8"/>
        <rFont val="Arial"/>
        <family val="2"/>
      </rPr>
      <t xml:space="preserve">: Vinculando a celdas deteminadas, los parámetros de las funciones. Considerando el mismo ejemplo del párrafo anterior se considerarían </t>
    </r>
  </si>
  <si>
    <t>Empresa Activa:</t>
  </si>
  <si>
    <t>Número</t>
  </si>
  <si>
    <t>Nombre</t>
  </si>
  <si>
    <t>Directorio</t>
  </si>
  <si>
    <t>Ejercicio 
Actual</t>
  </si>
  <si>
    <t>MOVTOVALOR</t>
  </si>
  <si>
    <t>MOVIMIENTO</t>
  </si>
  <si>
    <t>Lista de Empresas</t>
  </si>
  <si>
    <t>Directorio Base:</t>
  </si>
  <si>
    <t>C:\Compacw\Empresas</t>
  </si>
  <si>
    <t>Exportación:</t>
  </si>
  <si>
    <t>IdTipoPeriodo</t>
  </si>
  <si>
    <t>IdPeriodo</t>
  </si>
  <si>
    <t xml:space="preserve"> </t>
  </si>
  <si>
    <t>Exportación de Prenomina PDO</t>
  </si>
  <si>
    <t>Id</t>
  </si>
  <si>
    <t>TiposPeriodos</t>
  </si>
  <si>
    <t>Conceptos</t>
  </si>
  <si>
    <t>Tipo Periodo:</t>
  </si>
  <si>
    <t>Ejercicio:</t>
  </si>
  <si>
    <t>Periodo:</t>
  </si>
  <si>
    <t>Código Empleado</t>
  </si>
  <si>
    <t>Aguinaldo (Valor)</t>
  </si>
  <si>
    <t>[Seleccionar concepto]</t>
  </si>
  <si>
    <t>Exportación de Prenomina DYH</t>
  </si>
  <si>
    <t>Utilice mnemónicos válidos</t>
  </si>
  <si>
    <t>Temas de posible consulta:</t>
  </si>
  <si>
    <t>Tema 1      Funciones de la Hoja Electrónica NomiPAQ</t>
  </si>
  <si>
    <t>Tema 1  Funciones de la Hoja Electrónica NomiPAQ</t>
  </si>
  <si>
    <t>Funciones de empleados</t>
  </si>
  <si>
    <t>#</t>
  </si>
  <si>
    <t>Función</t>
  </si>
  <si>
    <t>Descripción</t>
  </si>
  <si>
    <t>Nomenclatura</t>
  </si>
  <si>
    <t>Ejemplo</t>
  </si>
  <si>
    <t>NOMBREEMPLEADO</t>
  </si>
  <si>
    <t>Obtiene el nombre del empleado solicitado.</t>
  </si>
  <si>
    <t xml:space="preserve"> =NOMBREEMPLEADO("MEJR0", 1)</t>
  </si>
  <si>
    <t>ESTADOEMPL</t>
  </si>
  <si>
    <t>Obtiene el estado del empleado solicitado, por ejemplo, Alta, Baja o Reingreso.</t>
  </si>
  <si>
    <t xml:space="preserve"> =ESTADOEMPL("MEJR0", 1)</t>
  </si>
  <si>
    <t>FECHAALTA</t>
  </si>
  <si>
    <t>Obtiene la fecha de alta del empleado solicitado.</t>
  </si>
  <si>
    <t xml:space="preserve"> =FECHAALTA("MEJR0", 1)</t>
  </si>
  <si>
    <t>FECHABAJA</t>
  </si>
  <si>
    <t>Obtiene la fecha de baja del empleado solicitado.</t>
  </si>
  <si>
    <t xml:space="preserve"> =FECHABAJA("MEJR0", 1)</t>
  </si>
  <si>
    <t>FECHAREING</t>
  </si>
  <si>
    <t>Obtiene la fecha de reingreso del empleado solicitado.</t>
  </si>
  <si>
    <t xml:space="preserve"> =FECHAREING("MEJR0", 1)</t>
  </si>
  <si>
    <t>SALARIOMINIMO</t>
  </si>
  <si>
    <t>Obtiene el salario mínimo de la zona geográfica seleccionada. "Zona"= "A", "B" ó "C"</t>
  </si>
  <si>
    <t xml:space="preserve"> =SALARIOMINIMO("B", 1)</t>
  </si>
  <si>
    <t>SALDIARIO</t>
  </si>
  <si>
    <t>Obtiene el salario diario vigente del empleado solicitado.</t>
  </si>
  <si>
    <t xml:space="preserve"> =SALDIARIO("MEJR0", 1)</t>
  </si>
  <si>
    <t>DATOEMPLEADO</t>
  </si>
  <si>
    <t xml:space="preserve">Obtiene los datos del catálogo de empleados, en donde nCual, es igual a cualquiera de los siguientes dígitos:                                                                                                                                              </t>
  </si>
  <si>
    <t xml:space="preserve"> =DATOEMPLEADO("MEJR0", 2, 1) Para obtener el puesto</t>
  </si>
  <si>
    <t xml:space="preserve">1- Departamento       </t>
  </si>
  <si>
    <t xml:space="preserve">2- Puesto                       </t>
  </si>
  <si>
    <t xml:space="preserve">3- Tipo de Periodo                      </t>
  </si>
  <si>
    <t xml:space="preserve">4- Turno                          </t>
  </si>
  <si>
    <t xml:space="preserve">5- Tipo Contrato         </t>
  </si>
  <si>
    <t xml:space="preserve">6- Tipo Empleado          </t>
  </si>
  <si>
    <t xml:space="preserve">7- Base Pago               </t>
  </si>
  <si>
    <t xml:space="preserve">9- RFC                             </t>
  </si>
  <si>
    <t xml:space="preserve">10- Código Postal       </t>
  </si>
  <si>
    <t xml:space="preserve">11- CURP                        </t>
  </si>
  <si>
    <t xml:space="preserve">12- ZSM                           </t>
  </si>
  <si>
    <t xml:space="preserve">13- NSS                            </t>
  </si>
  <si>
    <t xml:space="preserve">14- UMF                           </t>
  </si>
  <si>
    <t xml:space="preserve">15- Sexo        </t>
  </si>
  <si>
    <t xml:space="preserve">16- Estado Civil </t>
  </si>
  <si>
    <t xml:space="preserve">17- Lugar de Nacimiento  </t>
  </si>
  <si>
    <t>18- Fecha de Nacimiento</t>
  </si>
  <si>
    <t xml:space="preserve">19- Teléfono   </t>
  </si>
  <si>
    <t>20- Causa de la última Baja</t>
  </si>
  <si>
    <t xml:space="preserve">21- Nombre del Padre  </t>
  </si>
  <si>
    <t xml:space="preserve">22- Nombre de la Madre </t>
  </si>
  <si>
    <t>23- Dirección del empleado</t>
  </si>
  <si>
    <t xml:space="preserve">24- Población </t>
  </si>
  <si>
    <t>26- Cuenta Pago Electrónico</t>
  </si>
  <si>
    <t>27- Sucursal Pago Electrónico</t>
  </si>
  <si>
    <t>28- Banco Pago Electrónico</t>
  </si>
  <si>
    <t>29- Campo extra 1</t>
  </si>
  <si>
    <t>30- Campo extra 2</t>
  </si>
  <si>
    <t>31- Campo extra 3</t>
  </si>
  <si>
    <t>32- Campo númerico extra 1</t>
  </si>
  <si>
    <t>33- Campo númerico extra 2</t>
  </si>
  <si>
    <t>34- Campo númerico extra 3</t>
  </si>
  <si>
    <t>35- Campo númerico extra 4</t>
  </si>
  <si>
    <t>36- Campo númerico extra 5</t>
  </si>
  <si>
    <t>37- Estado del empleado</t>
  </si>
  <si>
    <t>38- Registro patronal</t>
  </si>
  <si>
    <t>39- Estado empleado del periodo</t>
  </si>
  <si>
    <t>40- Mnemónico del estado empleado del periodo</t>
  </si>
  <si>
    <t>41- Númerico del estado empleado del periodo</t>
  </si>
  <si>
    <t>1,2 Alta, 3-10 Reingreso, 11-17 Baja</t>
  </si>
  <si>
    <t>Foto_Empleado</t>
  </si>
  <si>
    <t>Permite insertar en la hoja la fotografía del empleado previamente guardada desde el catálogo de empleados.</t>
  </si>
  <si>
    <t xml:space="preserve"> =FOTO_EMPLEADO("MEJR0","B5",33,33,1)</t>
  </si>
  <si>
    <t>DATOEMPLEADOPERIODO</t>
  </si>
  <si>
    <t xml:space="preserve"> =DATOEMPLEADOPERIODO("MEJR0", "Catorcenal", 2003, 1, 2, 1) Para obtener el puesto</t>
  </si>
  <si>
    <t>42- Sueldo Diario</t>
  </si>
  <si>
    <t>43- Fecha del Sueldo Diario</t>
  </si>
  <si>
    <t>44- Sueldo Variable</t>
  </si>
  <si>
    <t>45- Fecha del Sueldo Variable</t>
  </si>
  <si>
    <t>46- Sueldo Promedio</t>
  </si>
  <si>
    <t>47- Fecha del Sueldo Promedio</t>
  </si>
  <si>
    <t>48- Sueldo Integrado</t>
  </si>
  <si>
    <t>49- Fecha del Sueldo Integrado</t>
  </si>
  <si>
    <t>50- Cuenta contable ContPAQ</t>
  </si>
  <si>
    <t>51- Base cotización IMSS</t>
  </si>
  <si>
    <t>52- Número Afore</t>
  </si>
  <si>
    <t>53- Sueldo Liquidación</t>
  </si>
  <si>
    <t>54- Días Trabajados</t>
  </si>
  <si>
    <t>55- Días Pagados</t>
  </si>
  <si>
    <t>56- Días Cotizados</t>
  </si>
  <si>
    <t>57- Días Ausencias</t>
  </si>
  <si>
    <t>58- Días Incapacidades</t>
  </si>
  <si>
    <t>59- Días Vacaciones</t>
  </si>
  <si>
    <t>60- Días Septimos Proporcionales</t>
  </si>
  <si>
    <t>61- Horas Extras 1</t>
  </si>
  <si>
    <t>62- Horas Extras 2</t>
  </si>
  <si>
    <t>63- Horas Extras 3</t>
  </si>
  <si>
    <t>Funciones de Conceptos</t>
  </si>
  <si>
    <t>NOMBRECONC</t>
  </si>
  <si>
    <t>Obtiene el nombre del concepto solicitado.</t>
  </si>
  <si>
    <t xml:space="preserve"> =NOMBRECONC(1,P, 1) Para obtener el nombre del concepto "Sueldo"</t>
  </si>
  <si>
    <t>INCIDENCIA</t>
  </si>
  <si>
    <t>Obtiene el valor (horas o dias) de la incidencia solicitada en un periodo o rango del ejercicio definido.</t>
  </si>
  <si>
    <t xml:space="preserve"> =INCIDENCIA("MEJR0", "HE3" , 2001, 1, 10, 1)</t>
  </si>
  <si>
    <t>ACUMULADO</t>
  </si>
  <si>
    <t>Obtiene el importe del acumulado solicitado por cada empleado, a un rango de meses del ejercicio definido.</t>
  </si>
  <si>
    <t xml:space="preserve"> =ACUMULADO("MEJR0", "ISR BASE GRAVADA" , 2001, 1,3,1)</t>
  </si>
  <si>
    <t xml:space="preserve">Obtiene el importe total del concepto solicitado a un periodo o rango  del ejercicio definido. </t>
  </si>
  <si>
    <t xml:space="preserve"> =MOVIMIENTO("MEJR0", 1, P, 2001, 1, 10, 1)</t>
  </si>
  <si>
    <t>MOVIMIENTOEXTRA</t>
  </si>
  <si>
    <t>Obtiene el importe total del concepto solicitado a un período extraordinario.</t>
  </si>
  <si>
    <t xml:space="preserve"> =MOVIMIENTOEXTRA("MEJR0", 24, P,2001, 24,24, 1)</t>
  </si>
  <si>
    <t>Obtiene el tipo de valor sobre el cual se realiza el cálculo de un concepto, por ejemplo, horas, días o piezas.</t>
  </si>
  <si>
    <t xml:space="preserve"> =MOVTOVALOR("MEJR0", 4,P,2001, 1, 10,1)</t>
  </si>
  <si>
    <t>MOVTOVALOREXTRA</t>
  </si>
  <si>
    <t>Obtiene el tipo de valor sobre el cual se realiza el cálculo de un concepto en un período extraordinario, por ejemplo, horas, días o piezas.</t>
  </si>
  <si>
    <t xml:space="preserve"> =MOVTOVALOREXTRA("MEJR0", 4,P,2001, 1, 10, 1)</t>
  </si>
  <si>
    <t>IMPORTE</t>
  </si>
  <si>
    <t>Obtiene el importe gravado o exento para efectos de ISR e IMSS de un concepto a un periodo o rango del ejercicio definido.</t>
  </si>
  <si>
    <t xml:space="preserve"> =IMPORTE("MEJR0", 1, P,2001, 1,10, 2, 1)</t>
  </si>
  <si>
    <t>IMPORTE EXTRA</t>
  </si>
  <si>
    <t>Obtiene el importe gravado o exento para efectos de ISR e IMSS de un concepto a un período extraordinario</t>
  </si>
  <si>
    <t xml:space="preserve"> =IMPORTEEXTRA("MEJR0", 24, P,2001, 24, 24, 1, 1)</t>
  </si>
  <si>
    <t>MOVIMIENTO_TIPOPER</t>
  </si>
  <si>
    <t>Obtiene el resumen por concepto de acuerdo con el tipo de período seleccionado  a un período o rango de ellos del ejercicio definido.</t>
  </si>
  <si>
    <t xml:space="preserve"> =MOVIMIENTO_TIPOPER("Semanal", 1, "P",2001, 1, 3,  1)</t>
  </si>
  <si>
    <t>ACUMULADOPERIODO</t>
  </si>
  <si>
    <t>Obtiene el importe del acumulado solicitado por cada empleado, a un rango de Periodos  del ejercicio definido (nota para extraer los datos se recalcula el acumulado).</t>
  </si>
  <si>
    <t xml:space="preserve"> =ACUMULADOPERIODO("MEJR0", "ISR BASE GRAVADA" , 2001, 1,3,1)</t>
  </si>
  <si>
    <t>ACUMULADOPERIODOEXTRA</t>
  </si>
  <si>
    <t>Obtiene el importe del acumulado solicitado por cada empleado, a un rango de Periodos Extraordinarios  del ejercicio definido (nota para extraer los datos se recalcula el acumulado).</t>
  </si>
  <si>
    <t xml:space="preserve"> =ACUMULADOPERIODOEXTRA("MEJR0", "ISR BASE GRAVADA" , 2001, 1,3,1)</t>
  </si>
  <si>
    <t>Funciones de Días</t>
  </si>
  <si>
    <t>DIASTRAB</t>
  </si>
  <si>
    <t>Obtiene los días transcurridos en un período y ejercicio determinado.</t>
  </si>
  <si>
    <t xml:space="preserve"> =DIASTRAB("MEJR0", 2001, 1, 10, 1)</t>
  </si>
  <si>
    <t>DIASPAG</t>
  </si>
  <si>
    <t>Obtiene los días pagados en un período y ejercicio determinado.</t>
  </si>
  <si>
    <t xml:space="preserve"> =DIASPAG("MEJR0", 2001, 1, 10, 1)</t>
  </si>
  <si>
    <t>DIASIMSSP</t>
  </si>
  <si>
    <t>Obtiene los días para IMSS en un período y ejercicio determinado.</t>
  </si>
  <si>
    <t xml:space="preserve"> =DIASIMSSP("MEJR0", 2001, 1, 10, 1)</t>
  </si>
  <si>
    <t>DIASIMSSAUS</t>
  </si>
  <si>
    <t>Obtiene los días de ausencias en un período y ejercicio determinado.</t>
  </si>
  <si>
    <t xml:space="preserve"> =DIASIMSSAUS("MEJR0", 2001, 1, 10,1)</t>
  </si>
  <si>
    <t>DIASIMSSINC</t>
  </si>
  <si>
    <t>Obtiene los días de incapacidades en un período y ejercicio determinado.</t>
  </si>
  <si>
    <t xml:space="preserve"> =DIASIMSSINC("MEJR0", 2001, 1, 10, 1)</t>
  </si>
  <si>
    <t>DIASVAC</t>
  </si>
  <si>
    <t>Obtiene los días de vacaciones en un período y ejercicio determinado.</t>
  </si>
  <si>
    <t xml:space="preserve"> =DIASVAC("MEJR0",2001, 1, 10, 1)</t>
  </si>
  <si>
    <t>DIASSEPT</t>
  </si>
  <si>
    <t>Obtiene los días séptimos  en un período y ejercicio determinado.</t>
  </si>
  <si>
    <t xml:space="preserve"> =DIASSEPT("MEJR0", 2001, 1, 10, 1)</t>
  </si>
  <si>
    <t>DIASSEPTPROP</t>
  </si>
  <si>
    <t>Obtiene los días proporcionales de séptimos días en un período y ejercicio determinado.</t>
  </si>
  <si>
    <t xml:space="preserve"> =DIASSEPTPROP("MEJR0", 2001, 1, 10, 1)</t>
  </si>
  <si>
    <t>Funciones del IMSS</t>
  </si>
  <si>
    <t>SBC</t>
  </si>
  <si>
    <t>Obtiene el Salario Base de Cotización vigente del empleado solicitado.</t>
  </si>
  <si>
    <t xml:space="preserve"> =SBC("MEJR0",1)</t>
  </si>
  <si>
    <t>SBCFIJO</t>
  </si>
  <si>
    <t>Obtiene la parte fija del Salario Base de Cotización vigente del empleado solicitado.</t>
  </si>
  <si>
    <t xml:space="preserve"> =SBCFIJO("MEJR0",1)</t>
  </si>
  <si>
    <t>SBCVARIABLE</t>
  </si>
  <si>
    <t>Obtiene la parte variable del Salario Base de Cotización vigente del empleado solicitado.</t>
  </si>
  <si>
    <t xml:space="preserve"> =SBCVARIABLE("MEJR0",1)</t>
  </si>
  <si>
    <t>BASE COTIZACION</t>
  </si>
  <si>
    <t>Obtiene la  base de cotización vigente del empleado solicitado (Fija, Variable o Mixta)</t>
  </si>
  <si>
    <t xml:space="preserve"> =BASECOTIZACION("MEJR0", 1) </t>
  </si>
  <si>
    <t>SBCVIG</t>
  </si>
  <si>
    <t>Obtiene el salario base de cotización vigente de un período seleccionado.</t>
  </si>
  <si>
    <t xml:space="preserve"> =SBCVIG("MEJR0",2001, 2,1)</t>
  </si>
  <si>
    <t>Funciones de Empresa</t>
  </si>
  <si>
    <t>DATOEMPRESA</t>
  </si>
  <si>
    <t xml:space="preserve"> Permite obtener los valores capturados en el catálogo de empresas como los datos generales, adicionales y de registros. El parámetro Número de dato se deberá indicar de acuerdo a la siguiente tabla:</t>
  </si>
  <si>
    <t xml:space="preserve"> =DATOEMPRESA(1) Para obtener el nombre de la empresa activa.</t>
  </si>
  <si>
    <t>1 = Nombre de la empresa</t>
  </si>
  <si>
    <t>2 = Ejercicio vigente</t>
  </si>
  <si>
    <t>3 = Fecha de inicio de historia</t>
  </si>
  <si>
    <t>4 = Zona de salario general</t>
  </si>
  <si>
    <t>5 = Factor de proporción patronal</t>
  </si>
  <si>
    <t>6 = Nombre Corto</t>
  </si>
  <si>
    <t>7 = Ruta de la empresa</t>
  </si>
  <si>
    <t>8 = Ruta del respaldo</t>
  </si>
  <si>
    <t>9 = Localidad</t>
  </si>
  <si>
    <t>10 = Dirección</t>
  </si>
  <si>
    <t>11 = Teléfono 1</t>
  </si>
  <si>
    <t>12 = Teléfono 2</t>
  </si>
  <si>
    <t>13 = Teléfono 3</t>
  </si>
  <si>
    <t>14 = Fax</t>
  </si>
  <si>
    <t>15 = Código Postal</t>
  </si>
  <si>
    <t>16 = Apartado Postal</t>
  </si>
  <si>
    <t>17 = Nombre (s) del representante</t>
  </si>
  <si>
    <t>18 = Apellido Paterno representante</t>
  </si>
  <si>
    <t>19 = Apellido Materno representante</t>
  </si>
  <si>
    <t>20 = RFC Empresa</t>
  </si>
  <si>
    <t>21 = Registro Patronal del IMSS</t>
  </si>
  <si>
    <t>22 = Registro del Infonavit</t>
  </si>
  <si>
    <t>23 = Registro del Fonacot</t>
  </si>
  <si>
    <t>24 = Registro Cámara</t>
  </si>
  <si>
    <t>25 = Registro Comisión Extra</t>
  </si>
  <si>
    <t>26 = Registro SS</t>
  </si>
  <si>
    <t>Tema 2. Consideraciones Generales de la Hoja Electrónica</t>
  </si>
  <si>
    <t xml:space="preserve">Existe un listado de aspectos que deben considerados antes de comenzar con la elaboración de un Modelo de Ms Excel, los cuales son los que se </t>
  </si>
  <si>
    <t>enumeran a continuación.</t>
  </si>
  <si>
    <r>
      <t>1.-</t>
    </r>
    <r>
      <rPr>
        <sz val="8"/>
        <rFont val="Arial"/>
        <family val="0"/>
      </rPr>
      <t xml:space="preserve"> En todas las funciones el último parámetro es el número de empresa, el cual es opcional y corresponde al número de la empresa dentro de la lista</t>
    </r>
  </si>
  <si>
    <t xml:space="preserve">     varias empresas  en un solo modelo se deberá especificar de que empresa se desea obtener la información, capturando el número de la empresa </t>
  </si>
  <si>
    <t xml:space="preserve">     (1 a 30).</t>
  </si>
  <si>
    <r>
      <t>2.-</t>
    </r>
    <r>
      <rPr>
        <sz val="8"/>
        <rFont val="Arial"/>
        <family val="0"/>
      </rPr>
      <t xml:space="preserve"> Los valores entre ( ) indican el número de dígitos o caracteres, por ejemplo en la función MOVTOVALOREXTRA el parámetor Ejercicio(4) indica que </t>
    </r>
  </si>
  <si>
    <t xml:space="preserve">     el año debe ser capturado con 4 dígitos.</t>
  </si>
  <si>
    <r>
      <t>3.-</t>
    </r>
    <r>
      <rPr>
        <sz val="8"/>
        <rFont val="Arial"/>
        <family val="0"/>
      </rPr>
      <t xml:space="preserve"> Los valores entre [ ], indican el número máximo de caracteres, pero puede tener menos, por ejemplo la variable código de empleado de la función </t>
    </r>
  </si>
  <si>
    <t xml:space="preserve">     NOMBREEMPLEADO solamente te permite capturar 20 caracteres.</t>
  </si>
  <si>
    <t xml:space="preserve">    acumulado debe ir entre comillas " ".</t>
  </si>
  <si>
    <t>5.-</t>
  </si>
  <si>
    <t>de empleados como se indica en el punto 5 desde cualquier hoja del modelo.</t>
  </si>
  <si>
    <t>6.-</t>
  </si>
  <si>
    <t xml:space="preserve">En un solo modelo se puede utilizar la información de hasta 30 empresas, lo que permite elaborar reportes consolidados sin importar la estructura </t>
  </si>
  <si>
    <t>del código del empleado de cada empresa.</t>
  </si>
  <si>
    <t>7.-</t>
  </si>
  <si>
    <t xml:space="preserve">Cada nuevo modelo incluye 2 hojas en limpio para poder trabajar en ella, pero esto no limita el poder incluir o eliminar el número de hojas que se </t>
  </si>
  <si>
    <t>Tema 3. Captura de empleados en cédulas de trabajo</t>
  </si>
  <si>
    <t>Para efectos de capturar de los códigos de los empleados en las cédulas de trabajo se podrá realizar de las siguientes formas:</t>
  </si>
  <si>
    <t>1. Manualmente tecleando directamente en las celdas el código del empleado deseado.</t>
  </si>
  <si>
    <t xml:space="preserve"> de CONTPAQ i® NÓMINAS</t>
  </si>
  <si>
    <t>Alt + F3 para insertar empleados</t>
  </si>
  <si>
    <t>42- Nombre del empleado</t>
  </si>
  <si>
    <t>43- Apellido paterno del empleado</t>
  </si>
  <si>
    <t>44- Apellido materno del empleado</t>
  </si>
  <si>
    <t>IMSSBAJA</t>
  </si>
  <si>
    <t xml:space="preserve">1- IMSS empresa          </t>
  </si>
  <si>
    <t xml:space="preserve">2- NSS empleado         </t>
  </si>
  <si>
    <t xml:space="preserve">3- Apellido paterno     </t>
  </si>
  <si>
    <t xml:space="preserve">4- Apellido materno    </t>
  </si>
  <si>
    <t xml:space="preserve">5- Nombres                    </t>
  </si>
  <si>
    <t xml:space="preserve">6- Valor 000                    </t>
  </si>
  <si>
    <t xml:space="preserve">7- Valor 000                    </t>
  </si>
  <si>
    <t xml:space="preserve">8- Valor 000                    </t>
  </si>
  <si>
    <t xml:space="preserve">9- Valor 000                    </t>
  </si>
  <si>
    <t>10- Valor 000</t>
  </si>
  <si>
    <t xml:space="preserve">11- Fecha MOV </t>
  </si>
  <si>
    <t>12- UMF</t>
  </si>
  <si>
    <t>13- Valor 02</t>
  </si>
  <si>
    <t>14- NO GUIA</t>
  </si>
  <si>
    <t>15- Código empleado</t>
  </si>
  <si>
    <t>16- Causa de la baja</t>
  </si>
  <si>
    <t>17- Espacio en blanco</t>
  </si>
  <si>
    <t>18- Valor 9</t>
  </si>
  <si>
    <t>IMSSBAJAANT</t>
  </si>
  <si>
    <t>Se obtienen los campos establecidos en la generación de avisos de baja ante el IMSS.</t>
  </si>
  <si>
    <t>Se obtienen los campos establecidos en la generación de avisos de baja ante el IMSS del aviso de baja anterior al actual.</t>
  </si>
  <si>
    <t>IMSSREINGRESO</t>
  </si>
  <si>
    <t>Se obtienen los campos establecidos en la generación de avisos de reingreso ante el IMSS.</t>
  </si>
  <si>
    <t>1- IMSS empresa</t>
  </si>
  <si>
    <t>2- NSS empleado</t>
  </si>
  <si>
    <t>3- Apellido paterno</t>
  </si>
  <si>
    <t>4- Apellido materno</t>
  </si>
  <si>
    <t>5- Nombres</t>
  </si>
  <si>
    <t>6- Valor 000</t>
  </si>
  <si>
    <t>7- Valor 000</t>
  </si>
  <si>
    <t>8- Valor 000</t>
  </si>
  <si>
    <t>9- Valor 000</t>
  </si>
  <si>
    <t>11- Fecha MOV</t>
  </si>
  <si>
    <t>IMSSREINGRESOANT</t>
  </si>
  <si>
    <t>Se obtienen los campos establecidos en la generación de avisos de reingreso ante el IMSS, anterior al actual.</t>
  </si>
  <si>
    <t>IMSSMODIFICACION</t>
  </si>
  <si>
    <t>Se obtienen los campos establecidos en al generación de avisos de modificación de salario ante el IMSS.</t>
  </si>
  <si>
    <t>6- SBC</t>
  </si>
  <si>
    <t>7- Blanco</t>
  </si>
  <si>
    <t>8- Tipo Contratación</t>
  </si>
  <si>
    <t>9- Tipo Salario</t>
  </si>
  <si>
    <t>10- Turno</t>
  </si>
  <si>
    <t>11- Fecha Alta</t>
  </si>
  <si>
    <t>13- Valor 07</t>
  </si>
  <si>
    <t>16- Blanco</t>
  </si>
  <si>
    <t>17- CURP</t>
  </si>
  <si>
    <t>IMSSMODIFICACIONANT</t>
  </si>
  <si>
    <t>Se obtienen los campos establecidos en al generación de avisos de modificación de salario ante el IMSS. Anterior al Actual</t>
  </si>
  <si>
    <t>SBCANT</t>
  </si>
  <si>
    <t>Obtiene el salario base de cotización anterior de un período seleccionado.</t>
  </si>
  <si>
    <r>
      <t>SBCANT</t>
    </r>
    <r>
      <rPr>
        <sz val="8"/>
        <color indexed="8"/>
        <rFont val="Arial"/>
        <family val="2"/>
      </rPr>
      <t>((</t>
    </r>
    <r>
      <rPr>
        <i/>
        <sz val="8"/>
        <color indexed="8"/>
        <rFont val="Arial"/>
        <family val="2"/>
      </rPr>
      <t>"Codigo de Empleado", Ejercicio,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Periodo,</t>
    </r>
    <r>
      <rPr>
        <sz val="8"/>
        <color indexed="8"/>
        <rFont val="Arial"/>
        <family val="2"/>
      </rPr>
      <t xml:space="preserve"> Num. De empresa(opcional))</t>
    </r>
  </si>
  <si>
    <r>
      <t>=SBCANT</t>
    </r>
    <r>
      <rPr>
        <sz val="8"/>
        <color indexed="8"/>
        <rFont val="Arial"/>
        <family val="2"/>
      </rPr>
      <t>("MEJR0", “2001”, “2”,1)</t>
    </r>
  </si>
  <si>
    <r>
      <t>IMSSMODIFICACIONANT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</si>
  <si>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=IMSSMODIFICACIONANT</t>
    </r>
    <r>
      <rPr>
        <sz val="8"/>
        <color indexed="8"/>
        <rFont val="Arial"/>
        <family val="2"/>
      </rPr>
      <t>("MEJR0", “2”, 1)</t>
    </r>
  </si>
  <si>
    <r>
      <t>IMSSMODIFICACION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</si>
  <si>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=IMSSMODIFICACION</t>
    </r>
    <r>
      <rPr>
        <sz val="8"/>
        <color indexed="8"/>
        <rFont val="Arial"/>
        <family val="2"/>
      </rPr>
      <t>("MEJR0", “2”, 1)</t>
    </r>
  </si>
  <si>
    <r>
      <t>IMSSREINGRESOANT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</si>
  <si>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</t>
    </r>
    <r>
      <rPr>
        <b/>
        <sz val="8"/>
        <color indexed="8"/>
        <rFont val="Arial"/>
        <family val="2"/>
      </rPr>
      <t>IMSSREINGRESOANT</t>
    </r>
    <r>
      <rPr>
        <sz val="8"/>
        <color indexed="8"/>
        <rFont val="Arial"/>
        <family val="2"/>
      </rPr>
      <t>("MEJR0", “2”, 1)</t>
    </r>
  </si>
  <si>
    <r>
      <t>IMSSREINGRESO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</si>
  <si>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</t>
    </r>
    <r>
      <rPr>
        <b/>
        <sz val="8"/>
        <color indexed="8"/>
        <rFont val="Arial"/>
        <family val="2"/>
      </rPr>
      <t>IMSSREINGRESO</t>
    </r>
    <r>
      <rPr>
        <sz val="8"/>
        <color indexed="8"/>
        <rFont val="Arial"/>
        <family val="2"/>
      </rPr>
      <t>("MEJR0", “2”, 1)</t>
    </r>
  </si>
  <si>
    <r>
      <t>IMSSBAJAANT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</si>
  <si>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=IMSSBAJAANT</t>
    </r>
    <r>
      <rPr>
        <sz val="8"/>
        <color indexed="8"/>
        <rFont val="Arial"/>
        <family val="2"/>
      </rPr>
      <t>("MEJR0", “2”, 1</t>
    </r>
  </si>
  <si>
    <r>
      <t>IMSSBAJA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"Codigo de Empleado", Campo</t>
    </r>
    <r>
      <rPr>
        <sz val="8"/>
        <color indexed="8"/>
        <rFont val="Arial"/>
        <family val="2"/>
      </rPr>
      <t>, Num. De empresa(opcional))</t>
    </r>
  </si>
  <si>
    <r>
      <t>=IMSSBAJA</t>
    </r>
    <r>
      <rPr>
        <sz val="8"/>
        <color indexed="8"/>
        <rFont val="Arial"/>
        <family val="2"/>
      </rPr>
      <t>("MEJR0", “2”, 1</t>
    </r>
  </si>
  <si>
    <t xml:space="preserve">   Sólo se puede exportar información </t>
  </si>
  <si>
    <t xml:space="preserve">   a periodos vigentes o futuros.</t>
  </si>
  <si>
    <t xml:space="preserve">8- Método Pago            </t>
  </si>
  <si>
    <t>25- Entidad Federativa de domicilio</t>
  </si>
  <si>
    <t>2% Impuesto estatal (Importe)</t>
  </si>
  <si>
    <t>2% Impuesto estatal (Valor)</t>
  </si>
  <si>
    <t>Bono puntualidad (Importe)</t>
  </si>
  <si>
    <t>Bono puntualidad (Valor)</t>
  </si>
  <si>
    <t>Concepto vacio 1 (Importe)</t>
  </si>
  <si>
    <t>Concepto vacio 1 (Valor)</t>
  </si>
  <si>
    <t>Concepto vacio 2 (Importe)</t>
  </si>
  <si>
    <t>Concepto vacio 2 (Valor)</t>
  </si>
  <si>
    <t>Deduccion general (Importe)</t>
  </si>
  <si>
    <t>Deduccion general (Valor)</t>
  </si>
  <si>
    <t>I.S.R. (anual) (Importe)</t>
  </si>
  <si>
    <t>I.S.R. (anual) (Valor)</t>
  </si>
  <si>
    <t>I.S.R. (mes) (Importe)</t>
  </si>
  <si>
    <t>I.S.R. (mes) (Valor)</t>
  </si>
  <si>
    <t>I.S.R. (sp) (Importe)</t>
  </si>
  <si>
    <t>I.S.R. (sp) (Valor)</t>
  </si>
  <si>
    <t>I.S.R. a compensar (Importe)</t>
  </si>
  <si>
    <t>I.S.R. a compensar (Valor)</t>
  </si>
  <si>
    <t>I.S.R. antes de Subs al Empleo (Importe)</t>
  </si>
  <si>
    <t>I.S.R. antes de Subs al Empleo (Valor)</t>
  </si>
  <si>
    <t>I.S.R. Art142 (Importe)</t>
  </si>
  <si>
    <t>I.S.R. Art142 (Valor)</t>
  </si>
  <si>
    <t>I.S.R. finiquito (Importe)</t>
  </si>
  <si>
    <t>I.S.R. finiquito (Valor)</t>
  </si>
  <si>
    <t>ISR retenido de ejercicio anterior (Importe)</t>
  </si>
  <si>
    <t>ISR retenido de ejercicio anterior (Valor)</t>
  </si>
  <si>
    <t>ISR Retenido de Ejercicio Vigente (Importe)</t>
  </si>
  <si>
    <t>ISR Retenido de Ejercicio Vigente (Valor)</t>
  </si>
  <si>
    <t>Préstamo empresa (Importe)</t>
  </si>
  <si>
    <t>Préstamo empresa (Valor)</t>
  </si>
  <si>
    <t>Préstamo FONACOT (Importe)</t>
  </si>
  <si>
    <t>Préstamo FONACOT (Valor)</t>
  </si>
  <si>
    <t>Préstamo Infonavit (cf) (Importe)</t>
  </si>
  <si>
    <t>Préstamo Infonavit (cf) (Valor)</t>
  </si>
  <si>
    <t>Préstamo Infonavit (vsm) (Importe)</t>
  </si>
  <si>
    <t>Préstamo Infonavit (vsm) (Valor)</t>
  </si>
  <si>
    <t>Ptmo. empresa2 (Importe)</t>
  </si>
  <si>
    <t>Ptmo. empresa2 (Valor)</t>
  </si>
  <si>
    <t>Ptmo. empresa3 (Importe)</t>
  </si>
  <si>
    <t>Ptmo. empresa3 (Valor)</t>
  </si>
  <si>
    <t>Ptmo. empresa4 (Importe)</t>
  </si>
  <si>
    <t>Ptmo. empresa4 (Valor)</t>
  </si>
  <si>
    <t>Reintegro de ISR retenido en exceso (Importe)</t>
  </si>
  <si>
    <t>Reintegro de ISR retenido en exceso (Valor)</t>
  </si>
  <si>
    <t>Reintegro ISR en exceso de ejercicio ant (Importe)</t>
  </si>
  <si>
    <t>Reintegro ISR en exceso de ejercicio ant (Valor)</t>
  </si>
  <si>
    <t>Seguro de vivienda Infonavit (Importe)</t>
  </si>
  <si>
    <t>Seguro de vivienda Infonavit (Valor)</t>
  </si>
  <si>
    <t>Subs al Empleo acreditado (Importe)</t>
  </si>
  <si>
    <t>Subs al Empleo acreditado (Valor)</t>
  </si>
  <si>
    <t>Subsidio al Empleo (anual) (Importe)</t>
  </si>
  <si>
    <t>Subsidio al Empleo (anual) (Valor)</t>
  </si>
  <si>
    <t>Subsidio al Empleo (mes) (Importe)</t>
  </si>
  <si>
    <t>Subsidio al Empleo (mes) (Valor)</t>
  </si>
  <si>
    <t>Subsidio al Empleo (sp) (Importe)</t>
  </si>
  <si>
    <t>Subsidio al Empleo (sp) (Valor)</t>
  </si>
  <si>
    <t>Mensual</t>
  </si>
  <si>
    <t>Anual 2017</t>
  </si>
  <si>
    <t>No</t>
  </si>
  <si>
    <t>Limite Inferior</t>
  </si>
  <si>
    <t>Cuota Fija</t>
  </si>
  <si>
    <t>%</t>
  </si>
  <si>
    <t>Codigo</t>
  </si>
  <si>
    <t>Cálculo del impuesto anual</t>
  </si>
  <si>
    <t>Nombre empleado</t>
  </si>
  <si>
    <t>Base gravada acumulada</t>
  </si>
  <si>
    <t>ISR Total de percepciones</t>
  </si>
  <si>
    <t>Determinación ISR anual (Art. 97)</t>
  </si>
  <si>
    <t>Excedió 400,000 ingresos</t>
  </si>
  <si>
    <t>Subs al Empleo  Acreditado</t>
  </si>
  <si>
    <t>Subsidio Causado</t>
  </si>
  <si>
    <t>ISR base gravada</t>
  </si>
  <si>
    <t>Impuesto anual</t>
  </si>
  <si>
    <t>ISR Perc.especiales grav.</t>
  </si>
  <si>
    <t>ISR del</t>
  </si>
  <si>
    <t>Impuesto retenido</t>
  </si>
  <si>
    <t>ISR Base Gravada  Art142</t>
  </si>
  <si>
    <t>Impuesto a cargo</t>
  </si>
  <si>
    <t>Tipo de periodo empleado</t>
  </si>
  <si>
    <t>Impuesto a compensar</t>
  </si>
  <si>
    <t>Periodo inicial a compensar</t>
  </si>
  <si>
    <t>Determinación de los periodos en donde se debe realizar la compensación o retención</t>
  </si>
  <si>
    <t>Periodos</t>
  </si>
  <si>
    <t>Base gravada</t>
  </si>
  <si>
    <t>Retención ISR</t>
  </si>
  <si>
    <t>D33 ISR a retener de ejercicio anterior (SAT D101)</t>
  </si>
  <si>
    <t>D55. ISR a compensar (SAT OP004)</t>
  </si>
  <si>
    <t xml:space="preserve"> Saldo a compensar</t>
  </si>
  <si>
    <t>Reposicion de Credencial (Importe)</t>
  </si>
  <si>
    <t>Reposicion de Credencial (Valor)</t>
  </si>
  <si>
    <t>Retiro Baja C.A. (Importe)</t>
  </si>
  <si>
    <t>Retiro Baja C.A. (Valor)</t>
  </si>
  <si>
    <t>Retiro Pago Prestamo CA (Importe)</t>
  </si>
  <si>
    <t>Retiro Pago Prestamo CA (Valor)</t>
  </si>
  <si>
    <t>SIS DENTAL Tratamiento (Importe)</t>
  </si>
  <si>
    <t>SIS DENTAL Tratamiento (Valor)</t>
  </si>
  <si>
    <t>SISDENTAL (Importe)</t>
  </si>
  <si>
    <t>SISDENTAL (Valor)</t>
  </si>
  <si>
    <t>Uniforme y Equipo de Trabajo (Importe)</t>
  </si>
  <si>
    <t>Uniforme y Equipo de Trabajo (Valor)</t>
  </si>
  <si>
    <t>Vacaciones (Importe)</t>
  </si>
  <si>
    <t>Vacaciones (Valor)</t>
  </si>
  <si>
    <t>Vacaciones finiq $ (Importe)</t>
  </si>
  <si>
    <t>Vacaciones finiq $ (Valor)</t>
  </si>
  <si>
    <r>
      <t xml:space="preserve">DETERMINACIÓN DEL CALCULO ANUAL </t>
    </r>
    <r>
      <rPr>
        <b/>
        <sz val="11"/>
        <color indexed="60"/>
        <rFont val="Arial"/>
        <family val="2"/>
      </rPr>
      <t>2017</t>
    </r>
    <r>
      <rPr>
        <b/>
        <sz val="11"/>
        <color indexed="19"/>
        <rFont val="Arial"/>
        <family val="2"/>
      </rPr>
      <t xml:space="preserve"> DEL EMPLEADO E IMPORTE A COMPENSAR EN CADA PERIODO DEL 2018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</si>
</sst>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"/>
    <numFmt numFmtId="174" formatCode="0.000000"/>
    <numFmt numFmtId="175" formatCode="0.00000"/>
    <numFmt numFmtId="176" formatCode="0.0"/>
    <numFmt numFmtId="177" formatCode="0.000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\ &quot;$&quot;;\-#,##0\ &quot;$&quot;"/>
    <numFmt numFmtId="188" formatCode="#,##0\ &quot;$&quot;;[Red]\-#,##0\ &quot;$&quot;"/>
    <numFmt numFmtId="189" formatCode="#,##0.00\ &quot;$&quot;;\-#,##0.00\ &quot;$&quot;"/>
    <numFmt numFmtId="190" formatCode="#,##0.00\ &quot;$&quot;;[Red]\-#,##0.00\ &quot;$&quot;"/>
    <numFmt numFmtId="191" formatCode="_-* #,##0\ &quot;$&quot;_-;\-* #,##0\ &quot;$&quot;_-;_-* &quot;-&quot;\ &quot;$&quot;_-;_-@_-"/>
    <numFmt numFmtId="192" formatCode="_-* #,##0\ _$_-;\-* #,##0\ _$_-;_-* &quot;-&quot;\ _$_-;_-@_-"/>
    <numFmt numFmtId="193" formatCode="_-* #,##0.00\ &quot;$&quot;_-;\-* #,##0.00\ &quot;$&quot;_-;_-* &quot;-&quot;??\ &quot;$&quot;_-;_-@_-"/>
    <numFmt numFmtId="194" formatCode="_-* #,##0.00\ _$_-;\-* #,##0.00\ _$_-;_-* &quot;-&quot;??\ _$_-;_-@_-"/>
    <numFmt numFmtId="195" formatCode="dd\-mm\-yy"/>
    <numFmt numFmtId="196" formatCode="000\-000\-0000\-00"/>
    <numFmt numFmtId="197" formatCode="d\-mmm\-yyyy"/>
    <numFmt numFmtId="198" formatCode="mmmm\ d\,\ yyyy"/>
    <numFmt numFmtId="199" formatCode="#,##0.00_ ;[Red]\-#,##0.00\ "/>
  </numFmts>
  <fonts count="7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53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b/>
      <sz val="9"/>
      <name val="Arial"/>
      <family val="2"/>
    </font>
    <font>
      <sz val="12"/>
      <name val="Arial Black"/>
      <family val="2"/>
    </font>
    <font>
      <b/>
      <sz val="11"/>
      <color indexed="53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53"/>
      <name val="Arial"/>
      <family val="2"/>
    </font>
    <font>
      <b/>
      <sz val="8"/>
      <color indexed="10"/>
      <name val="Arial"/>
      <family val="2"/>
    </font>
    <font>
      <i/>
      <sz val="8"/>
      <color indexed="8"/>
      <name val="Arial"/>
      <family val="2"/>
    </font>
    <font>
      <sz val="12"/>
      <name val="Helv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9"/>
      <name val="Arial"/>
      <family val="2"/>
    </font>
    <font>
      <b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Arial"/>
      <family val="2"/>
    </font>
    <font>
      <b/>
      <sz val="11"/>
      <color theme="2" tint="-0.749979972839355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2"/>
      </bottom>
    </border>
    <border>
      <left style="hair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thin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22"/>
      </top>
      <bottom style="hair">
        <color indexed="22"/>
      </bottom>
    </border>
    <border>
      <left style="hair">
        <color indexed="22"/>
      </left>
      <right style="thin">
        <color indexed="22"/>
      </right>
      <top style="thin">
        <color indexed="22"/>
      </top>
      <bottom style="hair">
        <color indexed="22"/>
      </bottom>
    </border>
    <border>
      <left style="thin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/>
    </xf>
    <xf numFmtId="0" fontId="7" fillId="33" borderId="28" xfId="0" applyFont="1" applyFill="1" applyBorder="1" applyAlignment="1">
      <alignment/>
    </xf>
    <xf numFmtId="0" fontId="6" fillId="35" borderId="30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0" fillId="38" borderId="31" xfId="0" applyFon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Alignment="1">
      <alignment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3" fillId="39" borderId="0" xfId="0" applyFont="1" applyFill="1" applyAlignment="1">
      <alignment/>
    </xf>
    <xf numFmtId="0" fontId="0" fillId="40" borderId="31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6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justify" vertical="center" wrapText="1"/>
      <protection/>
    </xf>
    <xf numFmtId="0" fontId="6" fillId="0" borderId="0" xfId="56" applyFont="1" applyFill="1" applyBorder="1" applyAlignment="1">
      <alignment horizontal="justify" vertical="center" wrapText="1"/>
      <protection/>
    </xf>
    <xf numFmtId="0" fontId="3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left"/>
      <protection/>
    </xf>
    <xf numFmtId="0" fontId="20" fillId="0" borderId="0" xfId="56" applyFont="1" applyFill="1" applyBorder="1" applyAlignment="1">
      <alignment horizontal="left"/>
      <protection/>
    </xf>
    <xf numFmtId="0" fontId="7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 horizontal="justify" vertical="center" wrapText="1"/>
      <protection/>
    </xf>
    <xf numFmtId="0" fontId="7" fillId="0" borderId="0" xfId="56" applyFont="1" applyFill="1" applyBorder="1">
      <alignment/>
      <protection/>
    </xf>
    <xf numFmtId="0" fontId="6" fillId="0" borderId="0" xfId="56" applyFont="1" applyFill="1" applyBorder="1" applyAlignment="1">
      <alignment horizontal="justify" vertical="center" wrapText="1"/>
      <protection/>
    </xf>
    <xf numFmtId="0" fontId="6" fillId="0" borderId="0" xfId="56" applyFont="1" applyFill="1" applyBorder="1" applyAlignment="1">
      <alignment vertical="center"/>
      <protection/>
    </xf>
    <xf numFmtId="0" fontId="7" fillId="0" borderId="0" xfId="56" applyNumberFormat="1" applyFont="1" applyFill="1" applyBorder="1">
      <alignment/>
      <protection/>
    </xf>
    <xf numFmtId="0" fontId="7" fillId="0" borderId="0" xfId="56" applyFill="1" applyBorder="1">
      <alignment/>
      <protection/>
    </xf>
    <xf numFmtId="0" fontId="7" fillId="0" borderId="0" xfId="56">
      <alignment/>
      <protection/>
    </xf>
    <xf numFmtId="0" fontId="10" fillId="0" borderId="0" xfId="56" applyFont="1">
      <alignment/>
      <protection/>
    </xf>
    <xf numFmtId="0" fontId="11" fillId="0" borderId="0" xfId="56" applyFont="1">
      <alignment/>
      <protection/>
    </xf>
    <xf numFmtId="0" fontId="12" fillId="0" borderId="0" xfId="0" applyFont="1" applyAlignment="1">
      <alignment vertical="center"/>
    </xf>
    <xf numFmtId="0" fontId="13" fillId="0" borderId="0" xfId="56" applyFont="1" applyAlignment="1">
      <alignment vertical="center"/>
      <protection/>
    </xf>
    <xf numFmtId="0" fontId="14" fillId="0" borderId="0" xfId="56" applyFont="1" applyAlignment="1">
      <alignment horizontal="right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>
      <alignment/>
      <protection/>
    </xf>
    <xf numFmtId="0" fontId="16" fillId="0" borderId="0" xfId="56" applyFont="1">
      <alignment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justify" vertical="center" wrapText="1"/>
      <protection/>
    </xf>
    <xf numFmtId="0" fontId="15" fillId="0" borderId="0" xfId="56" applyFont="1" applyAlignment="1">
      <alignment vertical="center"/>
      <protection/>
    </xf>
    <xf numFmtId="0" fontId="17" fillId="0" borderId="0" xfId="56" applyFont="1">
      <alignment/>
      <protection/>
    </xf>
    <xf numFmtId="0" fontId="11" fillId="0" borderId="0" xfId="56" applyFont="1" applyAlignment="1">
      <alignment horizontal="left" vertical="center"/>
      <protection/>
    </xf>
    <xf numFmtId="0" fontId="18" fillId="41" borderId="30" xfId="56" applyFont="1" applyFill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justify" vertical="center" wrapText="1"/>
      <protection/>
    </xf>
    <xf numFmtId="0" fontId="6" fillId="33" borderId="0" xfId="56" applyFont="1" applyFill="1" applyBorder="1" applyAlignment="1">
      <alignment horizontal="justify" vertical="center" wrapText="1"/>
      <protection/>
    </xf>
    <xf numFmtId="0" fontId="7" fillId="33" borderId="0" xfId="56" applyFont="1" applyFill="1" applyBorder="1" applyAlignment="1">
      <alignment horizontal="justify" vertical="center" wrapText="1"/>
      <protection/>
    </xf>
    <xf numFmtId="0" fontId="7" fillId="0" borderId="0" xfId="56" applyFo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6" fillId="42" borderId="33" xfId="56" applyFont="1" applyFill="1" applyBorder="1" applyAlignment="1">
      <alignment horizontal="justify" vertical="center" wrapText="1"/>
      <protection/>
    </xf>
    <xf numFmtId="0" fontId="7" fillId="42" borderId="34" xfId="56" applyFont="1" applyFill="1" applyBorder="1" applyAlignment="1">
      <alignment horizontal="center" vertical="center" wrapText="1"/>
      <protection/>
    </xf>
    <xf numFmtId="0" fontId="6" fillId="42" borderId="33" xfId="56" applyFont="1" applyFill="1" applyBorder="1" applyAlignment="1">
      <alignment horizontal="center" vertical="center" wrapText="1"/>
      <protection/>
    </xf>
    <xf numFmtId="0" fontId="19" fillId="42" borderId="33" xfId="56" applyFont="1" applyFill="1" applyBorder="1" applyAlignment="1">
      <alignment horizontal="justify" vertical="center" wrapText="1"/>
      <protection/>
    </xf>
    <xf numFmtId="0" fontId="7" fillId="42" borderId="35" xfId="56" applyFont="1" applyFill="1" applyBorder="1" applyAlignment="1">
      <alignment horizontal="justify" vertical="center" wrapText="1"/>
      <protection/>
    </xf>
    <xf numFmtId="0" fontId="7" fillId="42" borderId="36" xfId="56" applyFont="1" applyFill="1" applyBorder="1" applyAlignment="1">
      <alignment horizontal="center" vertical="center" wrapText="1"/>
      <protection/>
    </xf>
    <xf numFmtId="0" fontId="6" fillId="42" borderId="37" xfId="56" applyFont="1" applyFill="1" applyBorder="1" applyAlignment="1">
      <alignment horizontal="center" vertical="center" wrapText="1"/>
      <protection/>
    </xf>
    <xf numFmtId="0" fontId="19" fillId="42" borderId="37" xfId="56" applyFont="1" applyFill="1" applyBorder="1" applyAlignment="1">
      <alignment horizontal="justify" vertical="center" wrapText="1"/>
      <protection/>
    </xf>
    <xf numFmtId="0" fontId="6" fillId="42" borderId="37" xfId="56" applyFont="1" applyFill="1" applyBorder="1" applyAlignment="1">
      <alignment horizontal="justify" vertical="center" wrapText="1"/>
      <protection/>
    </xf>
    <xf numFmtId="0" fontId="7" fillId="42" borderId="38" xfId="56" applyFont="1" applyFill="1" applyBorder="1" applyAlignment="1">
      <alignment horizontal="justify" vertical="center" wrapText="1"/>
      <protection/>
    </xf>
    <xf numFmtId="0" fontId="7" fillId="42" borderId="39" xfId="56" applyFont="1" applyFill="1" applyBorder="1" applyAlignment="1">
      <alignment horizontal="centerContinuous" vertical="center" wrapText="1"/>
      <protection/>
    </xf>
    <xf numFmtId="0" fontId="6" fillId="42" borderId="40" xfId="56" applyFont="1" applyFill="1" applyBorder="1" applyAlignment="1">
      <alignment horizontal="centerContinuous" vertical="center" wrapText="1"/>
      <protection/>
    </xf>
    <xf numFmtId="0" fontId="7" fillId="42" borderId="40" xfId="56" applyFont="1" applyFill="1" applyBorder="1" applyAlignment="1">
      <alignment horizontal="justify" vertical="center" wrapText="1"/>
      <protection/>
    </xf>
    <xf numFmtId="0" fontId="6" fillId="42" borderId="40" xfId="56" applyFont="1" applyFill="1" applyBorder="1" applyAlignment="1">
      <alignment horizontal="justify" vertical="center" wrapText="1"/>
      <protection/>
    </xf>
    <xf numFmtId="0" fontId="7" fillId="42" borderId="41" xfId="56" applyFont="1" applyFill="1" applyBorder="1" applyAlignment="1">
      <alignment horizontal="justify" vertical="center" wrapText="1"/>
      <protection/>
    </xf>
    <xf numFmtId="0" fontId="7" fillId="42" borderId="42" xfId="56" applyFill="1" applyBorder="1" applyAlignment="1">
      <alignment horizontal="centerContinuous" vertical="center" wrapText="1"/>
      <protection/>
    </xf>
    <xf numFmtId="0" fontId="6" fillId="42" borderId="43" xfId="56" applyFont="1" applyFill="1" applyBorder="1" applyAlignment="1">
      <alignment horizontal="centerContinuous" vertical="center" wrapText="1"/>
      <protection/>
    </xf>
    <xf numFmtId="0" fontId="7" fillId="42" borderId="43" xfId="56" applyFont="1" applyFill="1" applyBorder="1" applyAlignment="1">
      <alignment horizontal="justify" vertical="center" wrapText="1"/>
      <protection/>
    </xf>
    <xf numFmtId="0" fontId="6" fillId="42" borderId="43" xfId="56" applyFont="1" applyFill="1" applyBorder="1" applyAlignment="1">
      <alignment horizontal="justify" vertical="center" wrapText="1"/>
      <protection/>
    </xf>
    <xf numFmtId="0" fontId="7" fillId="42" borderId="44" xfId="56" applyFont="1" applyFill="1" applyBorder="1" applyAlignment="1">
      <alignment horizontal="justify" vertical="center" wrapText="1"/>
      <protection/>
    </xf>
    <xf numFmtId="0" fontId="7" fillId="42" borderId="45" xfId="56" applyFill="1" applyBorder="1" applyAlignment="1">
      <alignment horizontal="right" vertical="center" wrapText="1"/>
      <protection/>
    </xf>
    <xf numFmtId="0" fontId="6" fillId="42" borderId="46" xfId="56" applyFont="1" applyFill="1" applyBorder="1" applyAlignment="1">
      <alignment horizontal="centerContinuous" vertical="center" wrapText="1"/>
      <protection/>
    </xf>
    <xf numFmtId="0" fontId="7" fillId="42" borderId="46" xfId="56" applyFont="1" applyFill="1" applyBorder="1" applyAlignment="1">
      <alignment horizontal="justify" vertical="center" wrapText="1"/>
      <protection/>
    </xf>
    <xf numFmtId="0" fontId="6" fillId="42" borderId="46" xfId="56" applyFont="1" applyFill="1" applyBorder="1" applyAlignment="1">
      <alignment horizontal="left" vertical="center" wrapText="1"/>
      <protection/>
    </xf>
    <xf numFmtId="0" fontId="7" fillId="42" borderId="47" xfId="56" applyFont="1" applyFill="1" applyBorder="1" applyAlignment="1">
      <alignment horizontal="justify" vertical="center" wrapText="1"/>
      <protection/>
    </xf>
    <xf numFmtId="0" fontId="7" fillId="42" borderId="0" xfId="56" applyFill="1" applyBorder="1" applyAlignment="1">
      <alignment horizontal="centerContinuous" vertical="center" wrapText="1"/>
      <protection/>
    </xf>
    <xf numFmtId="0" fontId="6" fillId="42" borderId="0" xfId="56" applyFont="1" applyFill="1" applyBorder="1" applyAlignment="1">
      <alignment horizontal="centerContinuous" vertical="center" wrapText="1"/>
      <protection/>
    </xf>
    <xf numFmtId="0" fontId="7" fillId="42" borderId="0" xfId="56" applyFont="1" applyFill="1" applyBorder="1" applyAlignment="1">
      <alignment horizontal="justify" vertical="center" wrapText="1"/>
      <protection/>
    </xf>
    <xf numFmtId="0" fontId="6" fillId="42" borderId="0" xfId="56" applyFont="1" applyFill="1" applyBorder="1" applyAlignment="1">
      <alignment horizontal="justify" vertical="center" wrapText="1"/>
      <protection/>
    </xf>
    <xf numFmtId="0" fontId="7" fillId="42" borderId="0" xfId="56" applyFill="1" applyBorder="1" applyAlignment="1">
      <alignment horizontal="right" vertical="center" wrapText="1"/>
      <protection/>
    </xf>
    <xf numFmtId="0" fontId="6" fillId="42" borderId="0" xfId="56" applyFont="1" applyFill="1" applyBorder="1" applyAlignment="1">
      <alignment horizontal="left" vertical="center" wrapText="1"/>
      <protection/>
    </xf>
    <xf numFmtId="0" fontId="7" fillId="42" borderId="48" xfId="56" applyFont="1" applyFill="1" applyBorder="1" applyAlignment="1">
      <alignment horizontal="center" vertical="center" wrapText="1"/>
      <protection/>
    </xf>
    <xf numFmtId="0" fontId="6" fillId="42" borderId="49" xfId="56" applyFont="1" applyFill="1" applyBorder="1" applyAlignment="1">
      <alignment horizontal="center" vertical="center" wrapText="1"/>
      <protection/>
    </xf>
    <xf numFmtId="0" fontId="19" fillId="42" borderId="49" xfId="56" applyFont="1" applyFill="1" applyBorder="1" applyAlignment="1">
      <alignment horizontal="justify" vertical="center" wrapText="1"/>
      <protection/>
    </xf>
    <xf numFmtId="0" fontId="6" fillId="42" borderId="49" xfId="56" applyFont="1" applyFill="1" applyBorder="1" applyAlignment="1">
      <alignment horizontal="justify" vertical="center" wrapText="1"/>
      <protection/>
    </xf>
    <xf numFmtId="0" fontId="7" fillId="42" borderId="50" xfId="56" applyFont="1" applyFill="1" applyBorder="1" applyAlignment="1">
      <alignment horizontal="justify" vertical="center" wrapText="1"/>
      <protection/>
    </xf>
    <xf numFmtId="0" fontId="7" fillId="42" borderId="45" xfId="56" applyFont="1" applyFill="1" applyBorder="1" applyAlignment="1">
      <alignment horizontal="center" vertical="center" wrapText="1"/>
      <protection/>
    </xf>
    <xf numFmtId="0" fontId="6" fillId="42" borderId="46" xfId="56" applyFont="1" applyFill="1" applyBorder="1" applyAlignment="1">
      <alignment horizontal="center" vertical="center" wrapText="1"/>
      <protection/>
    </xf>
    <xf numFmtId="0" fontId="19" fillId="42" borderId="46" xfId="56" applyFont="1" applyFill="1" applyBorder="1" applyAlignment="1">
      <alignment horizontal="justify" vertical="center" wrapText="1"/>
      <protection/>
    </xf>
    <xf numFmtId="0" fontId="6" fillId="42" borderId="46" xfId="56" applyFont="1" applyFill="1" applyBorder="1" applyAlignment="1">
      <alignment horizontal="justify" vertical="center" wrapText="1"/>
      <protection/>
    </xf>
    <xf numFmtId="0" fontId="7" fillId="42" borderId="51" xfId="56" applyFont="1" applyFill="1" applyBorder="1" applyAlignment="1">
      <alignment horizontal="center" vertical="center" wrapText="1"/>
      <protection/>
    </xf>
    <xf numFmtId="0" fontId="6" fillId="42" borderId="52" xfId="56" applyFont="1" applyFill="1" applyBorder="1" applyAlignment="1">
      <alignment horizontal="center" vertical="center" wrapText="1"/>
      <protection/>
    </xf>
    <xf numFmtId="0" fontId="19" fillId="42" borderId="52" xfId="56" applyFont="1" applyFill="1" applyBorder="1" applyAlignment="1">
      <alignment horizontal="justify" vertical="center" wrapText="1"/>
      <protection/>
    </xf>
    <xf numFmtId="0" fontId="6" fillId="42" borderId="52" xfId="56" applyFont="1" applyFill="1" applyBorder="1" applyAlignment="1">
      <alignment horizontal="justify" vertical="center" wrapText="1"/>
      <protection/>
    </xf>
    <xf numFmtId="0" fontId="7" fillId="42" borderId="53" xfId="56" applyFont="1" applyFill="1" applyBorder="1" applyAlignment="1">
      <alignment horizontal="justify" vertical="center" wrapText="1"/>
      <protection/>
    </xf>
    <xf numFmtId="0" fontId="7" fillId="42" borderId="54" xfId="56" applyFont="1" applyFill="1" applyBorder="1" applyAlignment="1">
      <alignment horizontal="center" vertical="center" wrapText="1"/>
      <protection/>
    </xf>
    <xf numFmtId="0" fontId="6" fillId="42" borderId="55" xfId="56" applyFont="1" applyFill="1" applyBorder="1" applyAlignment="1">
      <alignment horizontal="center" vertical="center" wrapText="1"/>
      <protection/>
    </xf>
    <xf numFmtId="0" fontId="19" fillId="42" borderId="55" xfId="56" applyFont="1" applyFill="1" applyBorder="1" applyAlignment="1">
      <alignment horizontal="justify" vertical="center" wrapText="1"/>
      <protection/>
    </xf>
    <xf numFmtId="0" fontId="6" fillId="42" borderId="55" xfId="56" applyFont="1" applyFill="1" applyBorder="1" applyAlignment="1">
      <alignment horizontal="justify" vertical="center" wrapText="1"/>
      <protection/>
    </xf>
    <xf numFmtId="0" fontId="7" fillId="42" borderId="56" xfId="56" applyFont="1" applyFill="1" applyBorder="1" applyAlignment="1">
      <alignment horizontal="justify" vertical="center" wrapText="1"/>
      <protection/>
    </xf>
    <xf numFmtId="0" fontId="7" fillId="42" borderId="57" xfId="56" applyFont="1" applyFill="1" applyBorder="1" applyAlignment="1">
      <alignment horizontal="center" vertical="center" wrapText="1"/>
      <protection/>
    </xf>
    <xf numFmtId="0" fontId="6" fillId="42" borderId="58" xfId="56" applyFont="1" applyFill="1" applyBorder="1" applyAlignment="1">
      <alignment horizontal="center" vertical="center" wrapText="1"/>
      <protection/>
    </xf>
    <xf numFmtId="0" fontId="19" fillId="42" borderId="58" xfId="56" applyFont="1" applyFill="1" applyBorder="1" applyAlignment="1">
      <alignment horizontal="justify" vertical="center" wrapText="1"/>
      <protection/>
    </xf>
    <xf numFmtId="0" fontId="6" fillId="42" borderId="58" xfId="56" applyFont="1" applyFill="1" applyBorder="1" applyAlignment="1">
      <alignment horizontal="justify" vertical="center" wrapText="1"/>
      <protection/>
    </xf>
    <xf numFmtId="0" fontId="7" fillId="42" borderId="59" xfId="56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42" borderId="60" xfId="56" applyFont="1" applyFill="1" applyBorder="1" applyAlignment="1">
      <alignment horizontal="justify" vertical="center" wrapText="1"/>
      <protection/>
    </xf>
    <xf numFmtId="0" fontId="18" fillId="41" borderId="61" xfId="56" applyFont="1" applyFill="1" applyBorder="1" applyAlignment="1">
      <alignment horizontal="justify" vertical="center" wrapText="1"/>
      <protection/>
    </xf>
    <xf numFmtId="0" fontId="7" fillId="42" borderId="60" xfId="56" applyFont="1" applyFill="1" applyBorder="1" applyAlignment="1">
      <alignment horizontal="justify" vertical="center" wrapText="1"/>
      <protection/>
    </xf>
    <xf numFmtId="0" fontId="19" fillId="42" borderId="60" xfId="56" applyFont="1" applyFill="1" applyBorder="1" applyAlignment="1">
      <alignment horizontal="justify" vertical="center" wrapText="1"/>
      <protection/>
    </xf>
    <xf numFmtId="0" fontId="7" fillId="42" borderId="62" xfId="56" applyFont="1" applyFill="1" applyBorder="1" applyAlignment="1">
      <alignment horizontal="justify" vertical="center" wrapText="1"/>
      <protection/>
    </xf>
    <xf numFmtId="0" fontId="6" fillId="42" borderId="62" xfId="56" applyFont="1" applyFill="1" applyBorder="1" applyAlignment="1">
      <alignment horizontal="justify" vertical="center" wrapText="1"/>
      <protection/>
    </xf>
    <xf numFmtId="0" fontId="19" fillId="42" borderId="62" xfId="56" applyFont="1" applyFill="1" applyBorder="1" applyAlignment="1">
      <alignment horizontal="justify" vertical="center" wrapText="1"/>
      <protection/>
    </xf>
    <xf numFmtId="49" fontId="19" fillId="42" borderId="60" xfId="0" applyNumberFormat="1" applyFont="1" applyFill="1" applyBorder="1" applyAlignment="1">
      <alignment horizontal="justify" vertical="center"/>
    </xf>
    <xf numFmtId="0" fontId="7" fillId="42" borderId="63" xfId="56" applyFont="1" applyFill="1" applyBorder="1" applyAlignment="1">
      <alignment horizontal="justify" vertical="center" wrapText="1"/>
      <protection/>
    </xf>
    <xf numFmtId="0" fontId="7" fillId="42" borderId="64" xfId="56" applyFont="1" applyFill="1" applyBorder="1" applyAlignment="1">
      <alignment horizontal="justify" vertical="center" wrapText="1"/>
      <protection/>
    </xf>
    <xf numFmtId="0" fontId="9" fillId="42" borderId="60" xfId="56" applyFont="1" applyFill="1" applyBorder="1" applyAlignment="1">
      <alignment horizontal="justify" vertical="center" wrapText="1"/>
      <protection/>
    </xf>
    <xf numFmtId="0" fontId="9" fillId="42" borderId="60" xfId="0" applyFont="1" applyFill="1" applyBorder="1" applyAlignment="1">
      <alignment horizontal="justify" vertical="center" wrapText="1"/>
    </xf>
    <xf numFmtId="0" fontId="9" fillId="42" borderId="62" xfId="56" applyFont="1" applyFill="1" applyBorder="1" applyAlignment="1">
      <alignment horizontal="justify" vertical="center" wrapText="1"/>
      <protection/>
    </xf>
    <xf numFmtId="0" fontId="19" fillId="42" borderId="62" xfId="0" applyFont="1" applyFill="1" applyBorder="1" applyAlignment="1">
      <alignment horizontal="justify" vertical="center" wrapText="1"/>
    </xf>
    <xf numFmtId="0" fontId="9" fillId="42" borderId="62" xfId="0" applyFont="1" applyFill="1" applyBorder="1" applyAlignment="1">
      <alignment horizontal="justify" vertical="center" wrapText="1"/>
    </xf>
    <xf numFmtId="49" fontId="9" fillId="42" borderId="62" xfId="0" applyNumberFormat="1" applyFont="1" applyFill="1" applyBorder="1" applyAlignment="1">
      <alignment horizontal="justify" vertical="center" wrapText="1"/>
    </xf>
    <xf numFmtId="0" fontId="9" fillId="42" borderId="63" xfId="56" applyFont="1" applyFill="1" applyBorder="1" applyAlignment="1">
      <alignment horizontal="justify" vertical="center" wrapText="1"/>
      <protection/>
    </xf>
    <xf numFmtId="0" fontId="19" fillId="42" borderId="63" xfId="0" applyFont="1" applyFill="1" applyBorder="1" applyAlignment="1">
      <alignment horizontal="justify" vertical="center" wrapText="1"/>
    </xf>
    <xf numFmtId="0" fontId="19" fillId="42" borderId="63" xfId="56" applyFont="1" applyFill="1" applyBorder="1" applyAlignment="1">
      <alignment horizontal="justify" vertical="center" wrapText="1"/>
      <protection/>
    </xf>
    <xf numFmtId="0" fontId="9" fillId="42" borderId="64" xfId="56" applyFont="1" applyFill="1" applyBorder="1" applyAlignment="1">
      <alignment horizontal="justify" vertical="center" wrapText="1"/>
      <protection/>
    </xf>
    <xf numFmtId="0" fontId="19" fillId="42" borderId="64" xfId="0" applyFont="1" applyFill="1" applyBorder="1" applyAlignment="1">
      <alignment horizontal="justify" vertical="center" wrapText="1"/>
    </xf>
    <xf numFmtId="0" fontId="19" fillId="42" borderId="64" xfId="56" applyFont="1" applyFill="1" applyBorder="1" applyAlignment="1">
      <alignment horizontal="justify" vertical="center" wrapText="1"/>
      <protection/>
    </xf>
    <xf numFmtId="49" fontId="19" fillId="42" borderId="62" xfId="0" applyNumberFormat="1" applyFont="1" applyFill="1" applyBorder="1" applyAlignment="1">
      <alignment horizontal="justify" vertical="center" wrapText="1"/>
    </xf>
    <xf numFmtId="0" fontId="19" fillId="42" borderId="62" xfId="0" applyFont="1" applyFill="1" applyBorder="1" applyAlignment="1">
      <alignment horizontal="justify" vertical="center"/>
    </xf>
    <xf numFmtId="49" fontId="9" fillId="42" borderId="62" xfId="0" applyNumberFormat="1" applyFont="1" applyFill="1" applyBorder="1" applyAlignment="1">
      <alignment vertical="center" wrapText="1"/>
    </xf>
    <xf numFmtId="0" fontId="19" fillId="42" borderId="63" xfId="0" applyFont="1" applyFill="1" applyBorder="1" applyAlignment="1">
      <alignment horizontal="justify" wrapText="1"/>
    </xf>
    <xf numFmtId="0" fontId="19" fillId="42" borderId="63" xfId="0" applyFont="1" applyFill="1" applyBorder="1" applyAlignment="1">
      <alignment wrapText="1"/>
    </xf>
    <xf numFmtId="0" fontId="19" fillId="42" borderId="64" xfId="0" applyFont="1" applyFill="1" applyBorder="1" applyAlignment="1">
      <alignment horizontal="justify" wrapText="1"/>
    </xf>
    <xf numFmtId="0" fontId="9" fillId="42" borderId="62" xfId="0" applyFont="1" applyFill="1" applyBorder="1" applyAlignment="1">
      <alignment vertical="center" wrapText="1"/>
    </xf>
    <xf numFmtId="0" fontId="66" fillId="39" borderId="0" xfId="0" applyFont="1" applyFill="1" applyAlignment="1">
      <alignment/>
    </xf>
    <xf numFmtId="0" fontId="66" fillId="37" borderId="0" xfId="0" applyFont="1" applyFill="1" applyAlignment="1">
      <alignment/>
    </xf>
    <xf numFmtId="0" fontId="0" fillId="43" borderId="0" xfId="0" applyFont="1" applyFill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right" vertical="top" wrapText="1"/>
      <protection hidden="1"/>
    </xf>
    <xf numFmtId="10" fontId="25" fillId="0" borderId="0" xfId="58" applyNumberFormat="1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/>
      <protection hidden="1"/>
    </xf>
    <xf numFmtId="0" fontId="67" fillId="0" borderId="0" xfId="0" applyFont="1" applyAlignment="1">
      <alignment/>
    </xf>
    <xf numFmtId="0" fontId="11" fillId="0" borderId="65" xfId="0" applyFont="1" applyBorder="1" applyAlignment="1">
      <alignment/>
    </xf>
    <xf numFmtId="49" fontId="11" fillId="32" borderId="65" xfId="0" applyNumberFormat="1" applyFont="1" applyFill="1" applyBorder="1" applyAlignment="1" quotePrefix="1">
      <alignment horizontal="center"/>
    </xf>
    <xf numFmtId="0" fontId="11" fillId="0" borderId="65" xfId="0" applyFont="1" applyBorder="1" applyAlignment="1">
      <alignment horizontal="left"/>
    </xf>
    <xf numFmtId="0" fontId="0" fillId="0" borderId="65" xfId="0" applyBorder="1" applyAlignment="1">
      <alignment/>
    </xf>
    <xf numFmtId="199" fontId="0" fillId="0" borderId="65" xfId="51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5" xfId="0" applyBorder="1" applyAlignment="1">
      <alignment horizontal="center"/>
    </xf>
    <xf numFmtId="1" fontId="0" fillId="32" borderId="66" xfId="0" applyNumberFormat="1" applyFont="1" applyFill="1" applyBorder="1" applyAlignment="1" quotePrefix="1">
      <alignment horizontal="center"/>
    </xf>
    <xf numFmtId="0" fontId="0" fillId="44" borderId="65" xfId="0" applyFont="1" applyFill="1" applyBorder="1" applyAlignment="1">
      <alignment/>
    </xf>
    <xf numFmtId="0" fontId="0" fillId="44" borderId="65" xfId="0" applyFill="1" applyBorder="1" applyAlignment="1">
      <alignment/>
    </xf>
    <xf numFmtId="0" fontId="0" fillId="44" borderId="65" xfId="0" applyFont="1" applyFill="1" applyBorder="1" applyAlignment="1">
      <alignment horizontal="justify"/>
    </xf>
    <xf numFmtId="0" fontId="0" fillId="44" borderId="65" xfId="0" applyFont="1" applyFill="1" applyBorder="1" applyAlignment="1">
      <alignment horizontal="justify" vertical="center"/>
    </xf>
    <xf numFmtId="1" fontId="0" fillId="0" borderId="65" xfId="0" applyNumberFormat="1" applyBorder="1" applyAlignment="1">
      <alignment horizontal="center"/>
    </xf>
    <xf numFmtId="43" fontId="0" fillId="0" borderId="65" xfId="51" applyFont="1" applyBorder="1" applyAlignment="1">
      <alignment/>
    </xf>
    <xf numFmtId="199" fontId="0" fillId="0" borderId="65" xfId="0" applyNumberFormat="1" applyBorder="1" applyAlignment="1">
      <alignment/>
    </xf>
    <xf numFmtId="0" fontId="68" fillId="44" borderId="65" xfId="0" applyFont="1" applyFill="1" applyBorder="1" applyAlignment="1">
      <alignment horizontal="center"/>
    </xf>
    <xf numFmtId="0" fontId="69" fillId="0" borderId="67" xfId="0" applyFont="1" applyBorder="1" applyAlignment="1">
      <alignment horizontal="center"/>
    </xf>
    <xf numFmtId="0" fontId="69" fillId="0" borderId="68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Funciones fin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">
    <dxf>
      <font>
        <b val="0"/>
        <i val="0"/>
        <strike val="0"/>
        <color rgb="FFC00000"/>
      </font>
    </dxf>
    <dxf>
      <font>
        <b val="0"/>
        <i val="0"/>
        <strike val="0"/>
        <color rgb="FFC0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9525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734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1657350</xdr:colOff>
      <xdr:row>4</xdr:row>
      <xdr:rowOff>66675</xdr:rowOff>
    </xdr:to>
    <xdr:pic>
      <xdr:nvPicPr>
        <xdr:cNvPr id="1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762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B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00390625" style="0" customWidth="1"/>
    <col min="2" max="2" width="45.421875" style="0" customWidth="1"/>
  </cols>
  <sheetData>
    <row r="1" spans="1:2" ht="12">
      <c r="A1" t="s">
        <v>246</v>
      </c>
      <c r="B1">
        <v>1</v>
      </c>
    </row>
    <row r="2" spans="1:2" ht="12">
      <c r="A2" t="s">
        <v>254</v>
      </c>
      <c r="B2" t="s">
        <v>255</v>
      </c>
    </row>
    <row r="4" ht="12.75">
      <c r="A4" s="33" t="s">
        <v>256</v>
      </c>
    </row>
    <row r="5" spans="1:2" ht="12">
      <c r="A5" t="s">
        <v>257</v>
      </c>
      <c r="B5">
        <v>2</v>
      </c>
    </row>
    <row r="6" spans="1:2" ht="12">
      <c r="A6" t="s">
        <v>258</v>
      </c>
      <c r="B6">
        <v>330</v>
      </c>
    </row>
    <row r="7" ht="12">
      <c r="B7">
        <v>20070103</v>
      </c>
    </row>
    <row r="8" ht="12">
      <c r="B8">
        <v>20070109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G67"/>
  <sheetViews>
    <sheetView showGridLines="0" tabSelected="1" zoomScale="90" zoomScaleNormal="90" zoomScalePageLayoutView="0" workbookViewId="0" topLeftCell="A1">
      <selection activeCell="B4" sqref="B4"/>
    </sheetView>
  </sheetViews>
  <sheetFormatPr defaultColWidth="11.421875" defaultRowHeight="12.75"/>
  <cols>
    <col min="1" max="1" width="23.8515625" style="0" customWidth="1"/>
    <col min="2" max="2" width="21.00390625" style="0" customWidth="1"/>
    <col min="4" max="4" width="17.00390625" style="0" hidden="1" customWidth="1"/>
    <col min="5" max="5" width="38.140625" style="0" customWidth="1"/>
  </cols>
  <sheetData>
    <row r="2" ht="13.5">
      <c r="A2" s="185" t="s">
        <v>677</v>
      </c>
    </row>
    <row r="4" spans="1:6" ht="13.5">
      <c r="A4" s="186" t="s">
        <v>635</v>
      </c>
      <c r="B4" s="187"/>
      <c r="E4" s="201" t="s">
        <v>636</v>
      </c>
      <c r="F4" s="201"/>
    </row>
    <row r="5" spans="1:6" ht="13.5">
      <c r="A5" s="186" t="s">
        <v>637</v>
      </c>
      <c r="B5" s="188">
        <f>nombreempleado(B4)</f>
      </c>
      <c r="E5" s="189" t="s">
        <v>638</v>
      </c>
      <c r="F5" s="190">
        <f>SUM(B8:B10)</f>
        <v>0</v>
      </c>
    </row>
    <row r="6" spans="1:6" ht="12">
      <c r="A6" s="189" t="s">
        <v>639</v>
      </c>
      <c r="B6" s="190">
        <f>acumulado($B$4,A6,2017,1,12)</f>
        <v>0</v>
      </c>
      <c r="E6" s="191" t="s">
        <v>640</v>
      </c>
      <c r="F6" s="190">
        <f>((F5-VLOOKUP(F5,TISR2017,1))*VLOOKUP(F5,TISR2017,3))+VLOOKUP(F5,TISR2017,2)</f>
        <v>0</v>
      </c>
    </row>
    <row r="7" spans="1:6" ht="12">
      <c r="A7" s="191" t="s">
        <v>641</v>
      </c>
      <c r="B7" s="192" t="str">
        <f>IF(B6&gt;400000,"SI","No")</f>
        <v>No</v>
      </c>
      <c r="D7" t="s">
        <v>642</v>
      </c>
      <c r="E7" s="189" t="s">
        <v>643</v>
      </c>
      <c r="F7" s="190">
        <f>acumulado($B$4,D7,2017,1,12)</f>
        <v>0</v>
      </c>
    </row>
    <row r="8" spans="1:6" ht="12">
      <c r="A8" s="189" t="s">
        <v>644</v>
      </c>
      <c r="B8" s="190">
        <f>acumulado($B$4,A8,2017,1,12)</f>
        <v>0</v>
      </c>
      <c r="E8" s="189" t="s">
        <v>645</v>
      </c>
      <c r="F8" s="190">
        <f>F6+F7</f>
        <v>0</v>
      </c>
    </row>
    <row r="9" spans="1:6" ht="12">
      <c r="A9" s="189" t="s">
        <v>646</v>
      </c>
      <c r="B9" s="190">
        <f>acumulado($B$4,A9,2017,1,12)</f>
        <v>0</v>
      </c>
      <c r="D9" t="s">
        <v>647</v>
      </c>
      <c r="E9" s="189" t="s">
        <v>648</v>
      </c>
      <c r="F9" s="190">
        <f>acumulado($B$4,D9,2017,1,12)</f>
        <v>0</v>
      </c>
    </row>
    <row r="10" spans="1:6" ht="12">
      <c r="A10" s="189" t="s">
        <v>649</v>
      </c>
      <c r="B10" s="190">
        <f>acumulado($B$4,A10,2017,1,12)</f>
        <v>0</v>
      </c>
      <c r="E10" s="191" t="s">
        <v>650</v>
      </c>
      <c r="F10" s="190">
        <f>MAX(0,F8-F9)</f>
        <v>0</v>
      </c>
    </row>
    <row r="11" spans="1:6" ht="12">
      <c r="A11" s="191" t="s">
        <v>651</v>
      </c>
      <c r="B11" s="192">
        <f>datoempleado(B4,3)</f>
      </c>
      <c r="E11" s="191" t="s">
        <v>652</v>
      </c>
      <c r="F11" s="190">
        <f>MIN(0,F8-F9)</f>
        <v>0</v>
      </c>
    </row>
    <row r="14" spans="1:7" ht="12">
      <c r="A14" s="45" t="s">
        <v>653</v>
      </c>
      <c r="B14" s="193">
        <v>10</v>
      </c>
      <c r="C14" s="202" t="s">
        <v>654</v>
      </c>
      <c r="D14" s="203"/>
      <c r="E14" s="203"/>
      <c r="F14" s="203"/>
      <c r="G14" s="203"/>
    </row>
    <row r="15" spans="1:7" ht="49.5">
      <c r="A15" s="194" t="s">
        <v>655</v>
      </c>
      <c r="B15" s="194" t="s">
        <v>656</v>
      </c>
      <c r="C15" s="194" t="s">
        <v>657</v>
      </c>
      <c r="D15" s="195"/>
      <c r="E15" s="196" t="s">
        <v>658</v>
      </c>
      <c r="F15" s="196" t="s">
        <v>659</v>
      </c>
      <c r="G15" s="197" t="s">
        <v>660</v>
      </c>
    </row>
    <row r="16" spans="1:7" ht="12">
      <c r="A16" s="198">
        <f>B14</f>
        <v>10</v>
      </c>
      <c r="B16" s="199">
        <f>acumuladoperiodo($B$4,$A$8,2018,$A16,$A16)+acumuladoperiodo($B$4,$A$9,2018,$A16,$A16)+acumuladoperiodo($B$4,$A$10,2018,$A16,$A16)</f>
        <v>0</v>
      </c>
      <c r="C16" s="199">
        <f>acumuladoperiodo($B$4,$D$9,2018,$A16,$A16)</f>
        <v>0</v>
      </c>
      <c r="D16" s="189"/>
      <c r="E16" s="200">
        <f>F10</f>
        <v>0</v>
      </c>
      <c r="F16" s="200">
        <f>MAX((C16*-1),F11)</f>
        <v>0</v>
      </c>
      <c r="G16" s="200">
        <f>MIN(0,F11-F16)</f>
        <v>0</v>
      </c>
    </row>
    <row r="17" spans="1:7" ht="12">
      <c r="A17" s="198">
        <f>A16+1</f>
        <v>11</v>
      </c>
      <c r="B17" s="199">
        <f>acumuladoperiodo($B$4,$A$8,2018,$A17,$A17)+acumuladoperiodo($B$4,$A$9,2018,$A17,$A17)+acumuladoperiodo($B$4,$A$10,2018,$A17,$A17)</f>
        <v>0</v>
      </c>
      <c r="C17" s="199">
        <f>acumuladoperiodo($B$4,$D$9,2018,$A17,$A17)</f>
        <v>0</v>
      </c>
      <c r="D17" s="189"/>
      <c r="E17" s="189"/>
      <c r="F17" s="200">
        <f>MAX((C17*-1),G16)</f>
        <v>0</v>
      </c>
      <c r="G17" s="200">
        <f>MIN(0,G16-F17)</f>
        <v>0</v>
      </c>
    </row>
    <row r="18" spans="1:7" ht="12">
      <c r="A18" s="198">
        <f>A17+1</f>
        <v>12</v>
      </c>
      <c r="B18" s="199">
        <f>acumuladoperiodo($B$4,$A$8,2018,$A18,$A18)+acumuladoperiodo($B$4,$A$9,2018,$A18,$A18)+acumuladoperiodo($B$4,$A$10,2018,$A18,$A18)</f>
        <v>0</v>
      </c>
      <c r="C18" s="199">
        <f>acumuladoperiodo($B$4,$D$9,2018,$A18,$A18)</f>
        <v>0</v>
      </c>
      <c r="D18" s="189"/>
      <c r="E18" s="189"/>
      <c r="F18" s="200">
        <f>MAX((C18*-1),G17)</f>
        <v>0</v>
      </c>
      <c r="G18" s="200">
        <f>MIN(0,G17-F18)</f>
        <v>0</v>
      </c>
    </row>
    <row r="19" spans="1:7" ht="12">
      <c r="A19" s="198">
        <f>A18+1</f>
        <v>13</v>
      </c>
      <c r="B19" s="199">
        <f>acumuladoperiodo($B$4,$A$8,2018,$A19,$A19)+acumuladoperiodo($B$4,$A$9,2018,$A19,$A19)+acumuladoperiodo($B$4,$A$10,2018,$A19,$A19)</f>
        <v>0</v>
      </c>
      <c r="C19" s="199">
        <f>acumuladoperiodo($B$4,$D$9,2018,$A19,$A19)</f>
        <v>0</v>
      </c>
      <c r="D19" s="189"/>
      <c r="E19" s="189"/>
      <c r="F19" s="200">
        <f>MAX((C19*-1),G18)</f>
        <v>0</v>
      </c>
      <c r="G19" s="200">
        <f>MIN(0,G18-F19)</f>
        <v>0</v>
      </c>
    </row>
    <row r="20" spans="1:7" ht="12">
      <c r="A20" s="198">
        <f>A19+1</f>
        <v>14</v>
      </c>
      <c r="B20" s="199">
        <f>acumuladoperiodo($B$4,$A$8,2018,$A20,$A20)+acumuladoperiodo($B$4,$A$9,2018,$A20,$A20)+acumuladoperiodo($B$4,$A$10,2018,$A20,$A20)</f>
        <v>0</v>
      </c>
      <c r="C20" s="199">
        <f>acumuladoperiodo($B$4,$D$9,2018,$A20,$A20)</f>
        <v>0</v>
      </c>
      <c r="D20" s="189"/>
      <c r="E20" s="189"/>
      <c r="F20" s="200">
        <f>MAX((C20*-1),G19)</f>
        <v>0</v>
      </c>
      <c r="G20" s="200">
        <f>MIN(0,G19-F20)</f>
        <v>0</v>
      </c>
    </row>
    <row r="21" spans="1:7" ht="12">
      <c r="A21" s="198">
        <f>A20+1</f>
        <v>15</v>
      </c>
      <c r="B21" s="199">
        <f>acumuladoperiodo($B$4,$A$8,2018,$A21,$A21)+acumuladoperiodo($B$4,$A$9,2018,$A21,$A21)+acumuladoperiodo($B$4,$A$10,2018,$A21,$A21)</f>
        <v>0</v>
      </c>
      <c r="C21" s="199">
        <f>acumuladoperiodo($B$4,$D$9,2018,$A21,$A21)</f>
        <v>0</v>
      </c>
      <c r="D21" s="189"/>
      <c r="E21" s="189"/>
      <c r="F21" s="200">
        <f>MAX((C21*-1),G20)</f>
        <v>0</v>
      </c>
      <c r="G21" s="200">
        <f>MIN(0,G20-F21)</f>
        <v>0</v>
      </c>
    </row>
    <row r="22" spans="1:7" ht="12">
      <c r="A22" s="198">
        <f>A21+1</f>
        <v>16</v>
      </c>
      <c r="B22" s="199">
        <f>acumuladoperiodo($B$4,$A$8,2018,$A22,$A22)+acumuladoperiodo($B$4,$A$9,2018,$A22,$A22)+acumuladoperiodo($B$4,$A$10,2018,$A22,$A22)</f>
        <v>0</v>
      </c>
      <c r="C22" s="199">
        <f>acumuladoperiodo($B$4,$D$9,2018,$A22,$A22)</f>
        <v>0</v>
      </c>
      <c r="D22" s="189"/>
      <c r="E22" s="189"/>
      <c r="F22" s="200">
        <f>MAX((C22*-1),G21)</f>
        <v>0</v>
      </c>
      <c r="G22" s="200">
        <f>MIN(0,G21-F22)</f>
        <v>0</v>
      </c>
    </row>
    <row r="23" spans="1:7" ht="12">
      <c r="A23" s="198">
        <f>A22+1</f>
        <v>17</v>
      </c>
      <c r="B23" s="199">
        <f>acumuladoperiodo($B$4,$A$8,2018,$A23,$A23)+acumuladoperiodo($B$4,$A$9,2018,$A23,$A23)+acumuladoperiodo($B$4,$A$10,2018,$A23,$A23)</f>
        <v>0</v>
      </c>
      <c r="C23" s="199">
        <f>acumuladoperiodo($B$4,$D$9,2018,$A23,$A23)</f>
        <v>0</v>
      </c>
      <c r="D23" s="189"/>
      <c r="E23" s="189"/>
      <c r="F23" s="200">
        <f>MAX((C23*-1),G22)</f>
        <v>0</v>
      </c>
      <c r="G23" s="200">
        <f>MIN(0,G22-F23)</f>
        <v>0</v>
      </c>
    </row>
    <row r="24" spans="1:7" ht="12">
      <c r="A24" s="198">
        <f>A23+1</f>
        <v>18</v>
      </c>
      <c r="B24" s="199">
        <f>acumuladoperiodo($B$4,$A$8,2018,$A24,$A24)+acumuladoperiodo($B$4,$A$9,2018,$A24,$A24)+acumuladoperiodo($B$4,$A$10,2018,$A24,$A24)</f>
        <v>0</v>
      </c>
      <c r="C24" s="199">
        <f>acumuladoperiodo($B$4,$D$9,2018,$A24,$A24)</f>
        <v>0</v>
      </c>
      <c r="D24" s="189"/>
      <c r="E24" s="189"/>
      <c r="F24" s="200">
        <f>MAX((C24*-1),G23)</f>
        <v>0</v>
      </c>
      <c r="G24" s="200">
        <f>MIN(0,G23-F24)</f>
        <v>0</v>
      </c>
    </row>
    <row r="25" spans="1:7" ht="12">
      <c r="A25" s="198">
        <f>A24+1</f>
        <v>19</v>
      </c>
      <c r="B25" s="199">
        <f>acumuladoperiodo($B$4,$A$8,2018,$A25,$A25)+acumuladoperiodo($B$4,$A$9,2018,$A25,$A25)+acumuladoperiodo($B$4,$A$10,2018,$A25,$A25)</f>
        <v>0</v>
      </c>
      <c r="C25" s="199">
        <f>acumuladoperiodo($B$4,$D$9,2018,$A25,$A25)</f>
        <v>0</v>
      </c>
      <c r="D25" s="189"/>
      <c r="E25" s="189"/>
      <c r="F25" s="200">
        <f>MAX((C25*-1),G24)</f>
        <v>0</v>
      </c>
      <c r="G25" s="200">
        <f>MIN(0,G24-F25)</f>
        <v>0</v>
      </c>
    </row>
    <row r="26" spans="1:7" ht="12">
      <c r="A26" s="198">
        <f>A25+1</f>
        <v>20</v>
      </c>
      <c r="B26" s="199">
        <f>acumuladoperiodo($B$4,$A$8,2018,$A26,$A26)+acumuladoperiodo($B$4,$A$9,2018,$A26,$A26)+acumuladoperiodo($B$4,$A$10,2018,$A26,$A26)</f>
        <v>0</v>
      </c>
      <c r="C26" s="199">
        <f>acumuladoperiodo($B$4,$D$9,2018,$A26,$A26)</f>
        <v>0</v>
      </c>
      <c r="D26" s="189"/>
      <c r="E26" s="189"/>
      <c r="F26" s="200">
        <f>MAX((C26*-1),G25)</f>
        <v>0</v>
      </c>
      <c r="G26" s="200">
        <f>MIN(0,G25-F26)</f>
        <v>0</v>
      </c>
    </row>
    <row r="27" spans="1:7" ht="12">
      <c r="A27" s="198">
        <f>A26+1</f>
        <v>21</v>
      </c>
      <c r="B27" s="199">
        <f>acumuladoperiodo($B$4,$A$8,2018,$A27,$A27)+acumuladoperiodo($B$4,$A$9,2018,$A27,$A27)+acumuladoperiodo($B$4,$A$10,2018,$A27,$A27)</f>
        <v>0</v>
      </c>
      <c r="C27" s="199">
        <f>acumuladoperiodo($B$4,$D$9,2018,$A27,$A27)</f>
        <v>0</v>
      </c>
      <c r="D27" s="189"/>
      <c r="E27" s="189"/>
      <c r="F27" s="200">
        <f>MAX((C27*-1),G26)</f>
        <v>0</v>
      </c>
      <c r="G27" s="200">
        <f>MIN(0,G26-F27)</f>
        <v>0</v>
      </c>
    </row>
    <row r="28" spans="1:7" ht="12">
      <c r="A28" s="198">
        <f>A27+1</f>
        <v>22</v>
      </c>
      <c r="B28" s="199">
        <f>acumuladoperiodo($B$4,$A$8,2018,$A28,$A28)+acumuladoperiodo($B$4,$A$9,2018,$A28,$A28)+acumuladoperiodo($B$4,$A$10,2018,$A28,$A28)</f>
        <v>0</v>
      </c>
      <c r="C28" s="199">
        <f>acumuladoperiodo($B$4,$D$9,2018,$A28,$A28)</f>
        <v>0</v>
      </c>
      <c r="D28" s="189"/>
      <c r="E28" s="189"/>
      <c r="F28" s="200">
        <f>MAX((C28*-1),G27)</f>
        <v>0</v>
      </c>
      <c r="G28" s="200">
        <f>MIN(0,G27-F28)</f>
        <v>0</v>
      </c>
    </row>
    <row r="29" spans="1:7" ht="12">
      <c r="A29" s="198">
        <f>A28+1</f>
        <v>23</v>
      </c>
      <c r="B29" s="199">
        <f>acumuladoperiodo($B$4,$A$8,2018,$A29,$A29)+acumuladoperiodo($B$4,$A$9,2018,$A29,$A29)+acumuladoperiodo($B$4,$A$10,2018,$A29,$A29)</f>
        <v>0</v>
      </c>
      <c r="C29" s="199">
        <f>acumuladoperiodo($B$4,$D$9,2018,$A29,$A29)</f>
        <v>0</v>
      </c>
      <c r="D29" s="189"/>
      <c r="E29" s="189"/>
      <c r="F29" s="200">
        <f>MAX((C29*-1),G28)</f>
        <v>0</v>
      </c>
      <c r="G29" s="200">
        <f>MIN(0,G28-F29)</f>
        <v>0</v>
      </c>
    </row>
    <row r="30" spans="1:7" ht="12">
      <c r="A30" s="198">
        <f>A29+1</f>
        <v>24</v>
      </c>
      <c r="B30" s="199">
        <f>acumuladoperiodo($B$4,$A$8,2018,$A30,$A30)+acumuladoperiodo($B$4,$A$9,2018,$A30,$A30)+acumuladoperiodo($B$4,$A$10,2018,$A30,$A30)</f>
        <v>0</v>
      </c>
      <c r="C30" s="199">
        <f>acumuladoperiodo($B$4,$D$9,2018,$A30,$A30)</f>
        <v>0</v>
      </c>
      <c r="D30" s="189"/>
      <c r="E30" s="189"/>
      <c r="F30" s="200">
        <f>MAX((C30*-1),G29)</f>
        <v>0</v>
      </c>
      <c r="G30" s="200">
        <f>MIN(0,G29-F30)</f>
        <v>0</v>
      </c>
    </row>
    <row r="31" spans="1:7" ht="12">
      <c r="A31" s="198">
        <f>A30+1</f>
        <v>25</v>
      </c>
      <c r="B31" s="199">
        <f>acumuladoperiodo($B$4,$A$8,2018,$A31,$A31)+acumuladoperiodo($B$4,$A$9,2018,$A31,$A31)+acumuladoperiodo($B$4,$A$10,2018,$A31,$A31)</f>
        <v>0</v>
      </c>
      <c r="C31" s="199">
        <f>acumuladoperiodo($B$4,$D$9,2018,$A31,$A31)</f>
        <v>0</v>
      </c>
      <c r="D31" s="189"/>
      <c r="E31" s="189"/>
      <c r="F31" s="200">
        <f>MAX((C31*-1),G30)</f>
        <v>0</v>
      </c>
      <c r="G31" s="200">
        <f>MIN(0,G30-F31)</f>
        <v>0</v>
      </c>
    </row>
    <row r="32" spans="1:7" ht="12">
      <c r="A32" s="198">
        <f>A31+1</f>
        <v>26</v>
      </c>
      <c r="B32" s="199">
        <f>acumuladoperiodo($B$4,$A$8,2018,$A32,$A32)+acumuladoperiodo($B$4,$A$9,2018,$A32,$A32)+acumuladoperiodo($B$4,$A$10,2018,$A32,$A32)</f>
        <v>0</v>
      </c>
      <c r="C32" s="199">
        <f>acumuladoperiodo($B$4,$D$9,2018,$A32,$A32)</f>
        <v>0</v>
      </c>
      <c r="D32" s="189"/>
      <c r="E32" s="189"/>
      <c r="F32" s="200">
        <f>MAX((C32*-1),G31)</f>
        <v>0</v>
      </c>
      <c r="G32" s="200">
        <f>MIN(0,G31-F32)</f>
        <v>0</v>
      </c>
    </row>
    <row r="33" spans="1:7" ht="12">
      <c r="A33" s="198">
        <f>A32+1</f>
        <v>27</v>
      </c>
      <c r="B33" s="199">
        <f>acumuladoperiodo($B$4,$A$8,2018,$A33,$A33)+acumuladoperiodo($B$4,$A$9,2018,$A33,$A33)+acumuladoperiodo($B$4,$A$10,2018,$A33,$A33)</f>
        <v>0</v>
      </c>
      <c r="C33" s="199">
        <f>acumuladoperiodo($B$4,$D$9,2018,$A33,$A33)</f>
        <v>0</v>
      </c>
      <c r="D33" s="189"/>
      <c r="E33" s="189"/>
      <c r="F33" s="200">
        <f>MAX((C33*-1),G32)</f>
        <v>0</v>
      </c>
      <c r="G33" s="200">
        <f>MIN(0,G32-F33)</f>
        <v>0</v>
      </c>
    </row>
    <row r="34" spans="1:7" ht="12">
      <c r="A34" s="198">
        <f>A33+1</f>
        <v>28</v>
      </c>
      <c r="B34" s="199">
        <f>acumuladoperiodo($B$4,$A$8,2018,$A34,$A34)+acumuladoperiodo($B$4,$A$9,2018,$A34,$A34)+acumuladoperiodo($B$4,$A$10,2018,$A34,$A34)</f>
        <v>0</v>
      </c>
      <c r="C34" s="199">
        <f>acumuladoperiodo($B$4,$D$9,2018,$A34,$A34)</f>
        <v>0</v>
      </c>
      <c r="D34" s="189"/>
      <c r="E34" s="189"/>
      <c r="F34" s="200">
        <f>MAX((C34*-1),G33)</f>
        <v>0</v>
      </c>
      <c r="G34" s="200">
        <f>MIN(0,G33-F34)</f>
        <v>0</v>
      </c>
    </row>
    <row r="35" spans="1:7" ht="12">
      <c r="A35" s="198">
        <f>A34+1</f>
        <v>29</v>
      </c>
      <c r="B35" s="199">
        <f>acumuladoperiodo($B$4,$A$8,2018,$A35,$A35)+acumuladoperiodo($B$4,$A$9,2018,$A35,$A35)+acumuladoperiodo($B$4,$A$10,2018,$A35,$A35)</f>
        <v>0</v>
      </c>
      <c r="C35" s="199">
        <f>acumuladoperiodo($B$4,$D$9,2018,$A35,$A35)</f>
        <v>0</v>
      </c>
      <c r="D35" s="189"/>
      <c r="E35" s="189"/>
      <c r="F35" s="200">
        <f>MAX((C35*-1),G34)</f>
        <v>0</v>
      </c>
      <c r="G35" s="200">
        <f>MIN(0,G34-F35)</f>
        <v>0</v>
      </c>
    </row>
    <row r="36" spans="1:7" ht="12">
      <c r="A36" s="198">
        <f>A35+1</f>
        <v>30</v>
      </c>
      <c r="B36" s="199">
        <f>acumuladoperiodo($B$4,$A$8,2018,$A36,$A36)+acumuladoperiodo($B$4,$A$9,2018,$A36,$A36)+acumuladoperiodo($B$4,$A$10,2018,$A36,$A36)</f>
        <v>0</v>
      </c>
      <c r="C36" s="199">
        <f>acumuladoperiodo($B$4,$D$9,2018,$A36,$A36)</f>
        <v>0</v>
      </c>
      <c r="D36" s="189"/>
      <c r="E36" s="189"/>
      <c r="F36" s="200">
        <f>MAX((C36*-1),G35)</f>
        <v>0</v>
      </c>
      <c r="G36" s="200">
        <f>MIN(0,G35-F36)</f>
        <v>0</v>
      </c>
    </row>
    <row r="37" spans="1:7" ht="12">
      <c r="A37" s="198">
        <f>A36+1</f>
        <v>31</v>
      </c>
      <c r="B37" s="199">
        <f>acumuladoperiodo($B$4,$A$8,2018,$A37,$A37)+acumuladoperiodo($B$4,$A$9,2018,$A37,$A37)+acumuladoperiodo($B$4,$A$10,2018,$A37,$A37)</f>
        <v>0</v>
      </c>
      <c r="C37" s="199">
        <f>acumuladoperiodo($B$4,$D$9,2018,$A37,$A37)</f>
        <v>0</v>
      </c>
      <c r="D37" s="189"/>
      <c r="E37" s="189"/>
      <c r="F37" s="200">
        <f>MAX((C37*-1),G36)</f>
        <v>0</v>
      </c>
      <c r="G37" s="200">
        <f>MIN(0,G36-F37)</f>
        <v>0</v>
      </c>
    </row>
    <row r="38" spans="1:7" ht="12">
      <c r="A38" s="198">
        <f>A37+1</f>
        <v>32</v>
      </c>
      <c r="B38" s="199">
        <f>acumuladoperiodo($B$4,$A$8,2018,$A38,$A38)+acumuladoperiodo($B$4,$A$9,2018,$A38,$A38)+acumuladoperiodo($B$4,$A$10,2018,$A38,$A38)</f>
        <v>0</v>
      </c>
      <c r="C38" s="199">
        <f>acumuladoperiodo($B$4,$D$9,2018,$A38,$A38)</f>
        <v>0</v>
      </c>
      <c r="D38" s="189"/>
      <c r="E38" s="189"/>
      <c r="F38" s="200">
        <f>MAX((C38*-1),G37)</f>
        <v>0</v>
      </c>
      <c r="G38" s="200">
        <f>MIN(0,G37-F38)</f>
        <v>0</v>
      </c>
    </row>
    <row r="39" spans="1:7" ht="12">
      <c r="A39" s="198">
        <f>A38+1</f>
        <v>33</v>
      </c>
      <c r="B39" s="199">
        <f>acumuladoperiodo($B$4,$A$8,2018,$A39,$A39)+acumuladoperiodo($B$4,$A$9,2018,$A39,$A39)+acumuladoperiodo($B$4,$A$10,2018,$A39,$A39)</f>
        <v>0</v>
      </c>
      <c r="C39" s="199">
        <f>acumuladoperiodo($B$4,$D$9,2018,$A39,$A39)</f>
        <v>0</v>
      </c>
      <c r="D39" s="189"/>
      <c r="E39" s="189"/>
      <c r="F39" s="200">
        <f>MAX((C39*-1),G38)</f>
        <v>0</v>
      </c>
      <c r="G39" s="200">
        <f>MIN(0,G38-F39)</f>
        <v>0</v>
      </c>
    </row>
    <row r="40" spans="1:7" ht="12">
      <c r="A40" s="198">
        <f>A39+1</f>
        <v>34</v>
      </c>
      <c r="B40" s="199">
        <f>acumuladoperiodo($B$4,$A$8,2018,$A40,$A40)+acumuladoperiodo($B$4,$A$9,2018,$A40,$A40)+acumuladoperiodo($B$4,$A$10,2018,$A40,$A40)</f>
        <v>0</v>
      </c>
      <c r="C40" s="199">
        <f>acumuladoperiodo($B$4,$D$9,2018,$A40,$A40)</f>
        <v>0</v>
      </c>
      <c r="D40" s="189"/>
      <c r="E40" s="189"/>
      <c r="F40" s="200">
        <f>MAX((C40*-1),G39)</f>
        <v>0</v>
      </c>
      <c r="G40" s="200">
        <f>MIN(0,G39-F40)</f>
        <v>0</v>
      </c>
    </row>
    <row r="41" spans="1:7" ht="12">
      <c r="A41" s="198">
        <f>A40+1</f>
        <v>35</v>
      </c>
      <c r="B41" s="199">
        <f>acumuladoperiodo($B$4,$A$8,2018,$A41,$A41)+acumuladoperiodo($B$4,$A$9,2018,$A41,$A41)+acumuladoperiodo($B$4,$A$10,2018,$A41,$A41)</f>
        <v>0</v>
      </c>
      <c r="C41" s="199">
        <f>acumuladoperiodo($B$4,$D$9,2018,$A41,$A41)</f>
        <v>0</v>
      </c>
      <c r="D41" s="189"/>
      <c r="E41" s="189"/>
      <c r="F41" s="200">
        <f>MAX((C41*-1),G40)</f>
        <v>0</v>
      </c>
      <c r="G41" s="200">
        <f>MIN(0,G40-F41)</f>
        <v>0</v>
      </c>
    </row>
    <row r="42" spans="1:7" ht="12">
      <c r="A42" s="198">
        <f>A41+1</f>
        <v>36</v>
      </c>
      <c r="B42" s="199">
        <f>acumuladoperiodo($B$4,$A$8,2018,$A42,$A42)+acumuladoperiodo($B$4,$A$9,2018,$A42,$A42)+acumuladoperiodo($B$4,$A$10,2018,$A42,$A42)</f>
        <v>0</v>
      </c>
      <c r="C42" s="199">
        <f>acumuladoperiodo($B$4,$D$9,2018,$A42,$A42)</f>
        <v>0</v>
      </c>
      <c r="D42" s="189"/>
      <c r="E42" s="189"/>
      <c r="F42" s="200">
        <f>MAX((C42*-1),G41)</f>
        <v>0</v>
      </c>
      <c r="G42" s="200">
        <f>MIN(0,G41-F42)</f>
        <v>0</v>
      </c>
    </row>
    <row r="43" spans="1:7" ht="12">
      <c r="A43" s="198">
        <f>A42+1</f>
        <v>37</v>
      </c>
      <c r="B43" s="199">
        <f>acumuladoperiodo($B$4,$A$8,2018,$A43,$A43)+acumuladoperiodo($B$4,$A$9,2018,$A43,$A43)+acumuladoperiodo($B$4,$A$10,2018,$A43,$A43)</f>
        <v>0</v>
      </c>
      <c r="C43" s="199">
        <f>acumuladoperiodo($B$4,$D$9,2018,$A43,$A43)</f>
        <v>0</v>
      </c>
      <c r="D43" s="189"/>
      <c r="E43" s="189"/>
      <c r="F43" s="200">
        <f>MAX((C43*-1),G42)</f>
        <v>0</v>
      </c>
      <c r="G43" s="200">
        <f>MIN(0,G42-F43)</f>
        <v>0</v>
      </c>
    </row>
    <row r="44" spans="1:7" ht="12">
      <c r="A44" s="198">
        <f>A43+1</f>
        <v>38</v>
      </c>
      <c r="B44" s="199">
        <f>acumuladoperiodo($B$4,$A$8,2018,$A44,$A44)+acumuladoperiodo($B$4,$A$9,2018,$A44,$A44)+acumuladoperiodo($B$4,$A$10,2018,$A44,$A44)</f>
        <v>0</v>
      </c>
      <c r="C44" s="199">
        <f>acumuladoperiodo($B$4,$D$9,2018,$A44,$A44)</f>
        <v>0</v>
      </c>
      <c r="D44" s="189"/>
      <c r="E44" s="189"/>
      <c r="F44" s="200">
        <f>MAX((C44*-1),G43)</f>
        <v>0</v>
      </c>
      <c r="G44" s="200">
        <f>MIN(0,G43-F44)</f>
        <v>0</v>
      </c>
    </row>
    <row r="45" spans="1:7" ht="12">
      <c r="A45" s="198">
        <f>A44+1</f>
        <v>39</v>
      </c>
      <c r="B45" s="199">
        <f>acumuladoperiodo($B$4,$A$8,2018,$A45,$A45)+acumuladoperiodo($B$4,$A$9,2018,$A45,$A45)+acumuladoperiodo($B$4,$A$10,2018,$A45,$A45)</f>
        <v>0</v>
      </c>
      <c r="C45" s="199">
        <f>acumuladoperiodo($B$4,$D$9,2018,$A45,$A45)</f>
        <v>0</v>
      </c>
      <c r="D45" s="189"/>
      <c r="E45" s="189"/>
      <c r="F45" s="200">
        <f>MAX((C45*-1),G44)</f>
        <v>0</v>
      </c>
      <c r="G45" s="200">
        <f>MIN(0,G44-F45)</f>
        <v>0</v>
      </c>
    </row>
    <row r="46" spans="1:7" ht="12">
      <c r="A46" s="198">
        <f>A45+1</f>
        <v>40</v>
      </c>
      <c r="B46" s="199">
        <f>acumuladoperiodo($B$4,$A$8,2018,$A46,$A46)+acumuladoperiodo($B$4,$A$9,2018,$A46,$A46)+acumuladoperiodo($B$4,$A$10,2018,$A46,$A46)</f>
        <v>0</v>
      </c>
      <c r="C46" s="199">
        <f>acumuladoperiodo($B$4,$D$9,2018,$A46,$A46)</f>
        <v>0</v>
      </c>
      <c r="D46" s="189"/>
      <c r="E46" s="189"/>
      <c r="F46" s="200">
        <f>MAX((C46*-1),G45)</f>
        <v>0</v>
      </c>
      <c r="G46" s="200">
        <f>MIN(0,G45-F46)</f>
        <v>0</v>
      </c>
    </row>
    <row r="47" spans="1:7" ht="12">
      <c r="A47" s="198">
        <f>A46+1</f>
        <v>41</v>
      </c>
      <c r="B47" s="199">
        <f>acumuladoperiodo($B$4,$A$8,2018,$A47,$A47)+acumuladoperiodo($B$4,$A$9,2018,$A47,$A47)+acumuladoperiodo($B$4,$A$10,2018,$A47,$A47)</f>
        <v>0</v>
      </c>
      <c r="C47" s="199">
        <f>acumuladoperiodo($B$4,$D$9,2018,$A47,$A47)</f>
        <v>0</v>
      </c>
      <c r="D47" s="189"/>
      <c r="E47" s="189"/>
      <c r="F47" s="200">
        <f>MAX((C47*-1),G46)</f>
        <v>0</v>
      </c>
      <c r="G47" s="200">
        <f>MIN(0,G46-F47)</f>
        <v>0</v>
      </c>
    </row>
    <row r="48" spans="1:7" ht="12">
      <c r="A48" s="198">
        <f>A47+1</f>
        <v>42</v>
      </c>
      <c r="B48" s="199">
        <f>acumuladoperiodo($B$4,$A$8,2018,$A48,$A48)+acumuladoperiodo($B$4,$A$9,2018,$A48,$A48)+acumuladoperiodo($B$4,$A$10,2018,$A48,$A48)</f>
        <v>0</v>
      </c>
      <c r="C48" s="199">
        <f>acumuladoperiodo($B$4,$D$9,2018,$A48,$A48)</f>
        <v>0</v>
      </c>
      <c r="D48" s="189"/>
      <c r="E48" s="189"/>
      <c r="F48" s="200">
        <f>MAX((C48*-1),G47)</f>
        <v>0</v>
      </c>
      <c r="G48" s="200">
        <f>MIN(0,G47-F48)</f>
        <v>0</v>
      </c>
    </row>
    <row r="49" spans="1:7" ht="12">
      <c r="A49" s="198">
        <f>A48+1</f>
        <v>43</v>
      </c>
      <c r="B49" s="199">
        <f>acumuladoperiodo($B$4,$A$8,2018,$A49,$A49)+acumuladoperiodo($B$4,$A$9,2018,$A49,$A49)+acumuladoperiodo($B$4,$A$10,2018,$A49,$A49)</f>
        <v>0</v>
      </c>
      <c r="C49" s="199">
        <f>acumuladoperiodo($B$4,$D$9,2018,$A49,$A49)</f>
        <v>0</v>
      </c>
      <c r="D49" s="189"/>
      <c r="E49" s="189"/>
      <c r="F49" s="200">
        <f>MAX((C49*-1),G48)</f>
        <v>0</v>
      </c>
      <c r="G49" s="200">
        <f>MIN(0,G48-F49)</f>
        <v>0</v>
      </c>
    </row>
    <row r="50" spans="1:7" ht="12">
      <c r="A50" s="198">
        <f>A49+1</f>
        <v>44</v>
      </c>
      <c r="B50" s="199">
        <f>acumuladoperiodo($B$4,$A$8,2018,$A50,$A50)+acumuladoperiodo($B$4,$A$9,2018,$A50,$A50)+acumuladoperiodo($B$4,$A$10,2018,$A50,$A50)</f>
        <v>0</v>
      </c>
      <c r="C50" s="199">
        <f>acumuladoperiodo($B$4,$D$9,2018,$A50,$A50)</f>
        <v>0</v>
      </c>
      <c r="D50" s="189"/>
      <c r="E50" s="189"/>
      <c r="F50" s="200">
        <f>MAX((C50*-1),G49)</f>
        <v>0</v>
      </c>
      <c r="G50" s="200">
        <f>MIN(0,G49-F50)</f>
        <v>0</v>
      </c>
    </row>
    <row r="51" spans="1:7" ht="12">
      <c r="A51" s="198">
        <f>A50+1</f>
        <v>45</v>
      </c>
      <c r="B51" s="199">
        <f>acumuladoperiodo($B$4,$A$8,2018,$A51,$A51)+acumuladoperiodo($B$4,$A$9,2018,$A51,$A51)+acumuladoperiodo($B$4,$A$10,2018,$A51,$A51)</f>
        <v>0</v>
      </c>
      <c r="C51" s="199">
        <f>acumuladoperiodo($B$4,$D$9,2018,$A51,$A51)</f>
        <v>0</v>
      </c>
      <c r="D51" s="189"/>
      <c r="E51" s="189"/>
      <c r="F51" s="200">
        <f>MAX((C51*-1),G50)</f>
        <v>0</v>
      </c>
      <c r="G51" s="200">
        <f>MIN(0,G50-F51)</f>
        <v>0</v>
      </c>
    </row>
    <row r="52" spans="1:7" ht="12">
      <c r="A52" s="198">
        <f>A51+1</f>
        <v>46</v>
      </c>
      <c r="B52" s="199">
        <f>acumuladoperiodo($B$4,$A$8,2018,$A52,$A52)+acumuladoperiodo($B$4,$A$9,2018,$A52,$A52)+acumuladoperiodo($B$4,$A$10,2018,$A52,$A52)</f>
        <v>0</v>
      </c>
      <c r="C52" s="199">
        <f>acumuladoperiodo($B$4,$D$9,2018,$A52,$A52)</f>
        <v>0</v>
      </c>
      <c r="D52" s="189"/>
      <c r="E52" s="189"/>
      <c r="F52" s="200">
        <f>MAX((C52*-1),G51)</f>
        <v>0</v>
      </c>
      <c r="G52" s="200">
        <f>MIN(0,G51-F52)</f>
        <v>0</v>
      </c>
    </row>
    <row r="53" spans="1:7" ht="12">
      <c r="A53" s="198">
        <f>A52+1</f>
        <v>47</v>
      </c>
      <c r="B53" s="199">
        <f>acumuladoperiodo($B$4,$A$8,2018,$A53,$A53)+acumuladoperiodo($B$4,$A$9,2018,$A53,$A53)+acumuladoperiodo($B$4,$A$10,2018,$A53,$A53)</f>
        <v>0</v>
      </c>
      <c r="C53" s="199">
        <f>acumuladoperiodo($B$4,$D$9,2018,$A53,$A53)</f>
        <v>0</v>
      </c>
      <c r="D53" s="189"/>
      <c r="E53" s="189"/>
      <c r="F53" s="200">
        <f>MAX((C53*-1),G52)</f>
        <v>0</v>
      </c>
      <c r="G53" s="200">
        <f>MIN(0,G52-F53)</f>
        <v>0</v>
      </c>
    </row>
    <row r="54" spans="1:7" ht="12">
      <c r="A54" s="198">
        <f>A53+1</f>
        <v>48</v>
      </c>
      <c r="B54" s="199">
        <f>acumuladoperiodo($B$4,$A$8,2018,$A54,$A54)+acumuladoperiodo($B$4,$A$9,2018,$A54,$A54)+acumuladoperiodo($B$4,$A$10,2018,$A54,$A54)</f>
        <v>0</v>
      </c>
      <c r="C54" s="199">
        <f>acumuladoperiodo($B$4,$D$9,2018,$A54,$A54)</f>
        <v>0</v>
      </c>
      <c r="D54" s="189"/>
      <c r="E54" s="189"/>
      <c r="F54" s="200">
        <f>MAX((C54*-1),G53)</f>
        <v>0</v>
      </c>
      <c r="G54" s="200">
        <f>MIN(0,G53-F54)</f>
        <v>0</v>
      </c>
    </row>
    <row r="55" spans="1:7" ht="12">
      <c r="A55" s="198">
        <f>A54+1</f>
        <v>49</v>
      </c>
      <c r="B55" s="199">
        <f>acumuladoperiodo($B$4,$A$8,2018,$A55,$A55)+acumuladoperiodo($B$4,$A$9,2018,$A55,$A55)+acumuladoperiodo($B$4,$A$10,2018,$A55,$A55)</f>
        <v>0</v>
      </c>
      <c r="C55" s="199">
        <f>acumuladoperiodo($B$4,$D$9,2018,$A55,$A55)</f>
        <v>0</v>
      </c>
      <c r="D55" s="189"/>
      <c r="E55" s="189"/>
      <c r="F55" s="200">
        <f>MAX((C55*-1),G54)</f>
        <v>0</v>
      </c>
      <c r="G55" s="200">
        <f>MIN(0,G54-F55)</f>
        <v>0</v>
      </c>
    </row>
    <row r="56" spans="1:7" ht="12">
      <c r="A56" s="198">
        <f>A55+1</f>
        <v>50</v>
      </c>
      <c r="B56" s="199">
        <f>acumuladoperiodo($B$4,$A$8,2018,$A56,$A56)+acumuladoperiodo($B$4,$A$9,2018,$A56,$A56)+acumuladoperiodo($B$4,$A$10,2018,$A56,$A56)</f>
        <v>0</v>
      </c>
      <c r="C56" s="199">
        <f>acumuladoperiodo($B$4,$D$9,2018,$A56,$A56)</f>
        <v>0</v>
      </c>
      <c r="D56" s="189"/>
      <c r="E56" s="189"/>
      <c r="F56" s="200">
        <f>MAX((C56*-1),G55)</f>
        <v>0</v>
      </c>
      <c r="G56" s="200">
        <f>MIN(0,G55-F56)</f>
        <v>0</v>
      </c>
    </row>
    <row r="57" spans="1:7" ht="12">
      <c r="A57" s="198">
        <f>A56+1</f>
        <v>51</v>
      </c>
      <c r="B57" s="199">
        <f>acumuladoperiodo($B$4,$A$8,2018,$A57,$A57)+acumuladoperiodo($B$4,$A$9,2018,$A57,$A57)+acumuladoperiodo($B$4,$A$10,2018,$A57,$A57)</f>
        <v>0</v>
      </c>
      <c r="C57" s="199">
        <f>acumuladoperiodo($B$4,$D$9,2018,$A57,$A57)</f>
        <v>0</v>
      </c>
      <c r="D57" s="189"/>
      <c r="E57" s="189"/>
      <c r="F57" s="200">
        <f>MAX((C57*-1),G56)</f>
        <v>0</v>
      </c>
      <c r="G57" s="200">
        <f>MIN(0,G56-F57)</f>
        <v>0</v>
      </c>
    </row>
    <row r="58" spans="1:7" ht="12">
      <c r="A58" s="198">
        <f>A57+1</f>
        <v>52</v>
      </c>
      <c r="B58" s="199">
        <f>acumuladoperiodo($B$4,$A$8,2018,$A58,$A58)+acumuladoperiodo($B$4,$A$9,2018,$A58,$A58)+acumuladoperiodo($B$4,$A$10,2018,$A58,$A58)</f>
        <v>0</v>
      </c>
      <c r="C58" s="199">
        <f>acumuladoperiodo($B$4,$D$9,2018,$A58,$A58)</f>
        <v>0</v>
      </c>
      <c r="D58" s="189"/>
      <c r="E58" s="189"/>
      <c r="F58" s="200">
        <f>MAX((C58*-1),G57)</f>
        <v>0</v>
      </c>
      <c r="G58" s="200">
        <f>MIN(0,G57-F58)</f>
        <v>0</v>
      </c>
    </row>
    <row r="59" spans="1:7" ht="12">
      <c r="A59" s="198">
        <f>A58+1</f>
        <v>53</v>
      </c>
      <c r="B59" s="199">
        <f>acumuladoperiodo($B$4,$A$8,2018,$A59,$A59)+acumuladoperiodo($B$4,$A$9,2018,$A59,$A59)+acumuladoperiodo($B$4,$A$10,2018,$A59,$A59)</f>
        <v>0</v>
      </c>
      <c r="C59" s="199">
        <f>acumuladoperiodo($B$4,$D$9,2018,$A59,$A59)</f>
        <v>0</v>
      </c>
      <c r="D59" s="189"/>
      <c r="E59" s="189"/>
      <c r="F59" s="200">
        <f>MAX((C59*-1),G58)</f>
        <v>0</v>
      </c>
      <c r="G59" s="200">
        <f>MIN(0,G58-F59)</f>
        <v>0</v>
      </c>
    </row>
    <row r="60" spans="1:7" ht="12">
      <c r="A60" s="198">
        <f>A59+1</f>
        <v>54</v>
      </c>
      <c r="B60" s="199">
        <f>acumuladoperiodo($B$4,$A$8,2018,$A60,$A60)+acumuladoperiodo($B$4,$A$9,2018,$A60,$A60)+acumuladoperiodo($B$4,$A$10,2018,$A60,$A60)</f>
        <v>0</v>
      </c>
      <c r="C60" s="199">
        <f>acumuladoperiodo($B$4,$D$9,2018,$A60,$A60)</f>
        <v>0</v>
      </c>
      <c r="D60" s="189"/>
      <c r="E60" s="189"/>
      <c r="F60" s="200">
        <f>MAX((C60*-1),G59)</f>
        <v>0</v>
      </c>
      <c r="G60" s="200">
        <f>MIN(0,G59-F60)</f>
        <v>0</v>
      </c>
    </row>
    <row r="61" spans="1:7" ht="12">
      <c r="A61" s="198">
        <f>A60+1</f>
        <v>55</v>
      </c>
      <c r="B61" s="199">
        <f>acumuladoperiodo($B$4,$A$8,2018,$A61,$A61)+acumuladoperiodo($B$4,$A$9,2018,$A61,$A61)+acumuladoperiodo($B$4,$A$10,2018,$A61,$A61)</f>
        <v>0</v>
      </c>
      <c r="C61" s="199">
        <f>acumuladoperiodo($B$4,$D$9,2018,$A61,$A61)</f>
        <v>0</v>
      </c>
      <c r="D61" s="189"/>
      <c r="E61" s="189"/>
      <c r="F61" s="200">
        <f>MAX((C61*-1),G60)</f>
        <v>0</v>
      </c>
      <c r="G61" s="200">
        <f>MIN(0,G60-F61)</f>
        <v>0</v>
      </c>
    </row>
    <row r="62" spans="1:7" ht="12">
      <c r="A62" s="198">
        <f>A61+1</f>
        <v>56</v>
      </c>
      <c r="B62" s="199">
        <f>acumuladoperiodo($B$4,$A$8,2018,$A62,$A62)+acumuladoperiodo($B$4,$A$9,2018,$A62,$A62)+acumuladoperiodo($B$4,$A$10,2018,$A62,$A62)</f>
        <v>0</v>
      </c>
      <c r="C62" s="199">
        <f>acumuladoperiodo($B$4,$D$9,2018,$A62,$A62)</f>
        <v>0</v>
      </c>
      <c r="D62" s="189"/>
      <c r="E62" s="189"/>
      <c r="F62" s="200">
        <f>MAX((C62*-1),G61)</f>
        <v>0</v>
      </c>
      <c r="G62" s="200">
        <f>MIN(0,G61-F62)</f>
        <v>0</v>
      </c>
    </row>
    <row r="63" spans="1:7" ht="12">
      <c r="A63" s="198">
        <f>A62+1</f>
        <v>57</v>
      </c>
      <c r="B63" s="199">
        <f>acumuladoperiodo($B$4,$A$8,2018,$A63,$A63)+acumuladoperiodo($B$4,$A$9,2018,$A63,$A63)+acumuladoperiodo($B$4,$A$10,2018,$A63,$A63)</f>
        <v>0</v>
      </c>
      <c r="C63" s="199">
        <f>acumuladoperiodo($B$4,$D$9,2018,$A63,$A63)</f>
        <v>0</v>
      </c>
      <c r="D63" s="189"/>
      <c r="E63" s="189"/>
      <c r="F63" s="200">
        <f>MAX((C63*-1),G62)</f>
        <v>0</v>
      </c>
      <c r="G63" s="200">
        <f>MIN(0,G62-F63)</f>
        <v>0</v>
      </c>
    </row>
    <row r="64" spans="1:7" ht="12">
      <c r="A64" s="198">
        <f>A63+1</f>
        <v>58</v>
      </c>
      <c r="B64" s="199">
        <f>acumuladoperiodo($B$4,$A$8,2018,$A64,$A64)+acumuladoperiodo($B$4,$A$9,2018,$A64,$A64)+acumuladoperiodo($B$4,$A$10,2018,$A64,$A64)</f>
        <v>0</v>
      </c>
      <c r="C64" s="199">
        <f>acumuladoperiodo($B$4,$D$9,2018,$A64,$A64)</f>
        <v>0</v>
      </c>
      <c r="D64" s="189"/>
      <c r="E64" s="189"/>
      <c r="F64" s="200">
        <f>MAX((C64*-1),G63)</f>
        <v>0</v>
      </c>
      <c r="G64" s="200">
        <f>MIN(0,G63-F64)</f>
        <v>0</v>
      </c>
    </row>
    <row r="65" spans="1:7" ht="12">
      <c r="A65" s="198">
        <f>A64+1</f>
        <v>59</v>
      </c>
      <c r="B65" s="199">
        <f>acumuladoperiodo($B$4,$A$8,2018,$A65,$A65)+acumuladoperiodo($B$4,$A$9,2018,$A65,$A65)+acumuladoperiodo($B$4,$A$10,2018,$A65,$A65)</f>
        <v>0</v>
      </c>
      <c r="C65" s="199">
        <f>acumuladoperiodo($B$4,$D$9,2018,$A65,$A65)</f>
        <v>0</v>
      </c>
      <c r="D65" s="189"/>
      <c r="E65" s="189"/>
      <c r="F65" s="200">
        <f>MAX((C65*-1),G64)</f>
        <v>0</v>
      </c>
      <c r="G65" s="200">
        <f>MIN(0,G64-F65)</f>
        <v>0</v>
      </c>
    </row>
    <row r="66" spans="1:7" ht="12">
      <c r="A66" s="198">
        <f>A65+1</f>
        <v>60</v>
      </c>
      <c r="B66" s="199">
        <f>acumuladoperiodo($B$4,$A$8,2018,$A66,$A66)+acumuladoperiodo($B$4,$A$9,2018,$A66,$A66)+acumuladoperiodo($B$4,$A$10,2018,$A66,$A66)</f>
        <v>0</v>
      </c>
      <c r="C66" s="199">
        <f>acumuladoperiodo($B$4,$D$9,2018,$A66,$A66)</f>
        <v>0</v>
      </c>
      <c r="D66" s="189"/>
      <c r="E66" s="189"/>
      <c r="F66" s="200">
        <f>MAX((C66*-1),G65)</f>
        <v>0</v>
      </c>
      <c r="G66" s="200">
        <f>MIN(0,G65-F66)</f>
        <v>0</v>
      </c>
    </row>
    <row r="67" spans="1:7" ht="12">
      <c r="A67" s="198">
        <f>A66+1</f>
        <v>61</v>
      </c>
      <c r="B67" s="199">
        <f>acumuladoperiodo($B$4,$A$8,2018,$A67,$A67)+acumuladoperiodo($B$4,$A$9,2018,$A67,$A67)+acumuladoperiodo($B$4,$A$10,2018,$A67,$A67)</f>
        <v>0</v>
      </c>
      <c r="C67" s="199">
        <f>acumuladoperiodo($B$4,$D$9,2018,$A67,$A67)</f>
        <v>0</v>
      </c>
      <c r="D67" s="189"/>
      <c r="E67" s="189"/>
      <c r="F67" s="200">
        <f>MAX((C67*-1),G66)</f>
        <v>0</v>
      </c>
      <c r="G67" s="200">
        <f>MIN(0,G66-F67)</f>
        <v>0</v>
      </c>
    </row>
  </sheetData>
  <sheetProtection/>
  <mergeCells count="2">
    <mergeCell ref="E4:F4"/>
    <mergeCell ref="C14:G14"/>
  </mergeCells>
  <conditionalFormatting sqref="B7">
    <cfRule type="cellIs" priority="2" dxfId="0" operator="equal" stopIfTrue="1">
      <formula>"SI"</formula>
    </cfRule>
  </conditionalFormatting>
  <conditionalFormatting sqref="B11">
    <cfRule type="cellIs" priority="1" dxfId="0" operator="equal" stopIfTrue="1">
      <formula>"SI"</formula>
    </cfRule>
  </conditionalFormatting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"/>
  <dimension ref="A3:D23"/>
  <sheetViews>
    <sheetView zoomScale="90" zoomScaleNormal="90" zoomScalePageLayoutView="0" workbookViewId="0" topLeftCell="A1">
      <selection activeCell="F11" sqref="F11"/>
    </sheetView>
  </sheetViews>
  <sheetFormatPr defaultColWidth="11.421875" defaultRowHeight="12.75"/>
  <cols>
    <col min="1" max="1" width="11.421875" style="146" customWidth="1"/>
    <col min="2" max="2" width="15.140625" style="146" customWidth="1"/>
    <col min="3" max="16384" width="11.421875" style="146" customWidth="1"/>
  </cols>
  <sheetData>
    <row r="1" s="145" customFormat="1" ht="12"/>
    <row r="2" s="145" customFormat="1" ht="12"/>
    <row r="3" spans="1:4" s="145" customFormat="1" ht="15">
      <c r="A3" s="179" t="s">
        <v>630</v>
      </c>
      <c r="B3" s="146"/>
      <c r="C3" s="180"/>
      <c r="D3" s="180"/>
    </row>
    <row r="4" spans="1:4" s="145" customFormat="1" ht="30.75">
      <c r="A4" s="181" t="s">
        <v>631</v>
      </c>
      <c r="B4" s="181" t="s">
        <v>632</v>
      </c>
      <c r="C4" s="181" t="s">
        <v>633</v>
      </c>
      <c r="D4" s="181" t="s">
        <v>634</v>
      </c>
    </row>
    <row r="5" spans="1:4" s="145" customFormat="1" ht="15">
      <c r="A5" s="180">
        <v>1</v>
      </c>
      <c r="B5" s="182">
        <v>0</v>
      </c>
      <c r="C5" s="182">
        <v>0</v>
      </c>
      <c r="D5" s="183">
        <v>0.0192</v>
      </c>
    </row>
    <row r="6" spans="1:4" ht="15">
      <c r="A6" s="180">
        <v>2</v>
      </c>
      <c r="B6" s="182">
        <v>5952.85</v>
      </c>
      <c r="C6" s="182">
        <v>114.29</v>
      </c>
      <c r="D6" s="183">
        <v>0.064</v>
      </c>
    </row>
    <row r="7" spans="1:4" ht="15">
      <c r="A7" s="180">
        <v>3</v>
      </c>
      <c r="B7" s="182">
        <v>50524.93</v>
      </c>
      <c r="C7" s="182">
        <v>2966.91</v>
      </c>
      <c r="D7" s="183">
        <v>0.10880000000000001</v>
      </c>
    </row>
    <row r="8" spans="1:4" ht="15">
      <c r="A8" s="180">
        <v>4</v>
      </c>
      <c r="B8" s="182">
        <v>88793.05</v>
      </c>
      <c r="C8" s="182">
        <v>7130.48</v>
      </c>
      <c r="D8" s="183">
        <v>0.16</v>
      </c>
    </row>
    <row r="9" spans="1:4" ht="15">
      <c r="A9" s="180">
        <v>5</v>
      </c>
      <c r="B9" s="182">
        <v>103218.01</v>
      </c>
      <c r="C9" s="182">
        <v>9438.47</v>
      </c>
      <c r="D9" s="183">
        <v>0.17920000000000003</v>
      </c>
    </row>
    <row r="10" spans="1:4" ht="15">
      <c r="A10" s="180">
        <f>A9+1</f>
        <v>6</v>
      </c>
      <c r="B10" s="182">
        <v>123580.21</v>
      </c>
      <c r="C10" s="182">
        <v>13087.37</v>
      </c>
      <c r="D10" s="183">
        <v>0.21359999999999998</v>
      </c>
    </row>
    <row r="11" spans="1:4" ht="15">
      <c r="A11" s="180">
        <f>A10+1</f>
        <v>7</v>
      </c>
      <c r="B11" s="182">
        <v>249243.49</v>
      </c>
      <c r="C11" s="182">
        <v>39929.05</v>
      </c>
      <c r="D11" s="183">
        <v>0.2352</v>
      </c>
    </row>
    <row r="12" spans="1:4" ht="15">
      <c r="A12" s="180">
        <f>A11+1</f>
        <v>8</v>
      </c>
      <c r="B12" s="182">
        <v>392841.97</v>
      </c>
      <c r="C12" s="182">
        <v>73703.41</v>
      </c>
      <c r="D12" s="183">
        <v>0.3</v>
      </c>
    </row>
    <row r="13" spans="1:4" ht="15">
      <c r="A13" s="180">
        <v>9</v>
      </c>
      <c r="B13" s="182">
        <v>750000.01</v>
      </c>
      <c r="C13" s="182">
        <v>180850.82</v>
      </c>
      <c r="D13" s="183">
        <v>0.32</v>
      </c>
    </row>
    <row r="14" spans="1:4" ht="15">
      <c r="A14" s="184">
        <v>10</v>
      </c>
      <c r="B14" s="182">
        <v>1000000.01</v>
      </c>
      <c r="C14" s="182">
        <v>260850.81</v>
      </c>
      <c r="D14" s="183">
        <v>0.34</v>
      </c>
    </row>
    <row r="15" spans="1:4" ht="15">
      <c r="A15" s="184">
        <v>11</v>
      </c>
      <c r="B15" s="182">
        <v>3000000.01</v>
      </c>
      <c r="C15" s="182">
        <v>940850.81</v>
      </c>
      <c r="D15" s="183">
        <v>0.35</v>
      </c>
    </row>
    <row r="16" ht="12">
      <c r="B16" s="147"/>
    </row>
    <row r="17" ht="12">
      <c r="B17" s="147"/>
    </row>
    <row r="18" ht="12">
      <c r="B18" s="147"/>
    </row>
    <row r="19" ht="12">
      <c r="B19" s="147"/>
    </row>
    <row r="20" ht="12">
      <c r="B20" s="147"/>
    </row>
    <row r="21" ht="12">
      <c r="B21" s="147"/>
    </row>
    <row r="22" ht="12">
      <c r="B22" s="147"/>
    </row>
    <row r="23" ht="12">
      <c r="B23" s="147"/>
    </row>
  </sheetData>
  <sheetProtection/>
  <printOptions/>
  <pageMargins left="0.75" right="0.75" top="1" bottom="1" header="0" footer="0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IV129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12.57421875" defaultRowHeight="12.75"/>
  <cols>
    <col min="1" max="1" width="20.57421875" style="0" customWidth="1"/>
    <col min="2" max="2" width="15.57421875" style="45" customWidth="1"/>
    <col min="3" max="6" width="12.57421875" style="45" customWidth="1"/>
  </cols>
  <sheetData>
    <row r="1" spans="1:256" s="37" customFormat="1" ht="15">
      <c r="A1" s="34"/>
      <c r="B1" s="35"/>
      <c r="C1" s="36" t="s">
        <v>259</v>
      </c>
      <c r="D1" s="35"/>
      <c r="E1" s="36" t="s">
        <v>260</v>
      </c>
      <c r="F1" s="35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 t="s">
        <v>261</v>
      </c>
      <c r="IT1" s="34" t="s">
        <v>262</v>
      </c>
      <c r="IU1" s="34" t="s">
        <v>261</v>
      </c>
      <c r="IV1" s="34" t="s">
        <v>263</v>
      </c>
    </row>
    <row r="2" spans="1:255" ht="12">
      <c r="A2" s="38"/>
      <c r="B2" s="39"/>
      <c r="C2" s="39"/>
      <c r="D2" s="39"/>
      <c r="E2" s="39"/>
      <c r="F2" s="3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IR2">
        <v>4</v>
      </c>
      <c r="IS2" t="s">
        <v>629</v>
      </c>
      <c r="IT2">
        <v>67</v>
      </c>
      <c r="IU2" t="s">
        <v>27</v>
      </c>
    </row>
    <row r="3" spans="1:255" ht="12.75" thickBot="1">
      <c r="A3" s="38"/>
      <c r="B3" s="39"/>
      <c r="C3" s="39"/>
      <c r="D3" s="39"/>
      <c r="E3" s="39"/>
      <c r="F3" s="39"/>
      <c r="G3" s="38"/>
      <c r="H3" s="178" t="s">
        <v>569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IR3">
        <v>1</v>
      </c>
      <c r="IS3" t="s">
        <v>176</v>
      </c>
      <c r="IT3">
        <v>67</v>
      </c>
      <c r="IU3" t="s">
        <v>28</v>
      </c>
    </row>
    <row r="4" spans="1:255" ht="13.5" thickBot="1">
      <c r="A4" s="40" t="s">
        <v>264</v>
      </c>
      <c r="B4" s="41"/>
      <c r="C4" s="39"/>
      <c r="D4" s="39"/>
      <c r="E4" s="39"/>
      <c r="F4" s="39"/>
      <c r="G4" s="38"/>
      <c r="H4" s="178" t="s">
        <v>570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IR4">
        <v>3</v>
      </c>
      <c r="IS4" t="s">
        <v>177</v>
      </c>
      <c r="IT4">
        <v>61</v>
      </c>
      <c r="IU4" t="s">
        <v>29</v>
      </c>
    </row>
    <row r="5" spans="1:255" ht="13.5" thickBot="1">
      <c r="A5" s="40" t="s">
        <v>265</v>
      </c>
      <c r="B5" s="41"/>
      <c r="C5" s="39"/>
      <c r="D5" s="39"/>
      <c r="E5" s="39"/>
      <c r="F5" s="39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IR5">
        <v>2</v>
      </c>
      <c r="IS5" t="s">
        <v>178</v>
      </c>
      <c r="IT5">
        <v>61</v>
      </c>
      <c r="IU5" t="s">
        <v>30</v>
      </c>
    </row>
    <row r="6" spans="1:255" ht="13.5" thickBot="1">
      <c r="A6" s="40" t="s">
        <v>266</v>
      </c>
      <c r="B6" s="41"/>
      <c r="C6" s="39"/>
      <c r="D6" s="39"/>
      <c r="E6" s="39"/>
      <c r="F6" s="39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IT6">
        <v>62</v>
      </c>
      <c r="IU6" t="s">
        <v>573</v>
      </c>
    </row>
    <row r="7" spans="1:255" ht="12">
      <c r="A7" s="38"/>
      <c r="B7" s="39"/>
      <c r="C7" s="39"/>
      <c r="D7" s="39"/>
      <c r="E7" s="39"/>
      <c r="F7" s="39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IT7">
        <v>62</v>
      </c>
      <c r="IU7" t="s">
        <v>574</v>
      </c>
    </row>
    <row r="8" spans="1:255" s="42" customFormat="1" ht="24.75">
      <c r="A8" s="42" t="s">
        <v>267</v>
      </c>
      <c r="B8" s="43" t="s">
        <v>268</v>
      </c>
      <c r="C8" s="42" t="s">
        <v>269</v>
      </c>
      <c r="D8" s="42" t="s">
        <v>269</v>
      </c>
      <c r="E8" s="42" t="s">
        <v>269</v>
      </c>
      <c r="F8" s="42" t="s">
        <v>269</v>
      </c>
      <c r="G8" s="42" t="s">
        <v>269</v>
      </c>
      <c r="H8" s="42" t="s">
        <v>269</v>
      </c>
      <c r="I8" s="42" t="s">
        <v>269</v>
      </c>
      <c r="J8" s="42" t="s">
        <v>269</v>
      </c>
      <c r="K8" s="42" t="s">
        <v>269</v>
      </c>
      <c r="L8" s="42" t="s">
        <v>269</v>
      </c>
      <c r="M8" s="42" t="s">
        <v>269</v>
      </c>
      <c r="N8" s="42" t="s">
        <v>269</v>
      </c>
      <c r="O8" s="42" t="s">
        <v>269</v>
      </c>
      <c r="P8" s="42" t="s">
        <v>269</v>
      </c>
      <c r="Q8" s="42" t="s">
        <v>269</v>
      </c>
      <c r="R8" s="42" t="s">
        <v>269</v>
      </c>
      <c r="S8" s="42" t="s">
        <v>269</v>
      </c>
      <c r="T8" s="42" t="s">
        <v>269</v>
      </c>
      <c r="U8" s="42" t="s">
        <v>269</v>
      </c>
      <c r="V8" s="42" t="s">
        <v>269</v>
      </c>
      <c r="W8" s="42" t="s">
        <v>269</v>
      </c>
      <c r="X8" s="42" t="s">
        <v>269</v>
      </c>
      <c r="Y8" s="42" t="s">
        <v>269</v>
      </c>
      <c r="Z8" s="42" t="s">
        <v>269</v>
      </c>
      <c r="IT8" s="42">
        <v>25</v>
      </c>
      <c r="IU8" s="42" t="s">
        <v>31</v>
      </c>
    </row>
    <row r="9" spans="1:255" ht="12">
      <c r="A9" s="44" t="s">
        <v>500</v>
      </c>
      <c r="G9" s="45"/>
      <c r="IT9">
        <v>25</v>
      </c>
      <c r="IU9" t="s">
        <v>268</v>
      </c>
    </row>
    <row r="10" spans="1:255" ht="12">
      <c r="A10" s="32"/>
      <c r="G10" s="45"/>
      <c r="IT10">
        <v>2</v>
      </c>
      <c r="IU10" t="s">
        <v>32</v>
      </c>
    </row>
    <row r="11" spans="1:255" ht="12">
      <c r="A11" s="32"/>
      <c r="G11" s="45"/>
      <c r="IT11">
        <v>2</v>
      </c>
      <c r="IU11" t="s">
        <v>33</v>
      </c>
    </row>
    <row r="12" spans="1:255" ht="12">
      <c r="A12" s="32"/>
      <c r="G12" s="45"/>
      <c r="IT12">
        <v>18</v>
      </c>
      <c r="IU12" t="s">
        <v>34</v>
      </c>
    </row>
    <row r="13" spans="1:255" ht="12">
      <c r="A13" s="32"/>
      <c r="G13" s="45"/>
      <c r="IT13">
        <v>18</v>
      </c>
      <c r="IU13" t="s">
        <v>35</v>
      </c>
    </row>
    <row r="14" spans="1:255" ht="12">
      <c r="A14" s="32"/>
      <c r="G14" s="45"/>
      <c r="IT14">
        <v>19</v>
      </c>
      <c r="IU14" t="s">
        <v>36</v>
      </c>
    </row>
    <row r="15" spans="1:255" ht="12">
      <c r="A15" s="32"/>
      <c r="G15" s="45"/>
      <c r="IT15">
        <v>19</v>
      </c>
      <c r="IU15" t="s">
        <v>37</v>
      </c>
    </row>
    <row r="16" spans="1:255" ht="12">
      <c r="A16" s="32"/>
      <c r="G16" s="45"/>
      <c r="IT16">
        <v>50</v>
      </c>
      <c r="IU16" t="s">
        <v>38</v>
      </c>
    </row>
    <row r="17" spans="1:255" ht="12">
      <c r="A17" s="32"/>
      <c r="G17" s="45"/>
      <c r="IT17">
        <v>50</v>
      </c>
      <c r="IU17" t="s">
        <v>39</v>
      </c>
    </row>
    <row r="18" spans="1:255" ht="12">
      <c r="A18" s="32"/>
      <c r="G18" s="45"/>
      <c r="IT18">
        <v>57</v>
      </c>
      <c r="IU18" t="s">
        <v>40</v>
      </c>
    </row>
    <row r="19" spans="1:255" ht="12">
      <c r="A19" s="32"/>
      <c r="G19" s="45"/>
      <c r="IT19">
        <v>57</v>
      </c>
      <c r="IU19" t="s">
        <v>41</v>
      </c>
    </row>
    <row r="20" spans="1:255" ht="12">
      <c r="A20" s="32"/>
      <c r="G20" s="45"/>
      <c r="IT20">
        <v>33</v>
      </c>
      <c r="IU20" t="s">
        <v>42</v>
      </c>
    </row>
    <row r="21" spans="1:255" ht="12">
      <c r="A21" s="32"/>
      <c r="G21" s="45"/>
      <c r="IT21">
        <v>33</v>
      </c>
      <c r="IU21" t="s">
        <v>43</v>
      </c>
    </row>
    <row r="22" spans="1:255" ht="12">
      <c r="A22" s="32"/>
      <c r="G22" s="45"/>
      <c r="IT22">
        <v>59</v>
      </c>
      <c r="IU22" t="s">
        <v>44</v>
      </c>
    </row>
    <row r="23" spans="1:255" ht="12">
      <c r="A23" s="32"/>
      <c r="G23" s="45"/>
      <c r="IT23">
        <v>59</v>
      </c>
      <c r="IU23" t="s">
        <v>45</v>
      </c>
    </row>
    <row r="24" spans="1:255" ht="12">
      <c r="A24" s="32"/>
      <c r="G24" s="45"/>
      <c r="IT24">
        <v>60</v>
      </c>
      <c r="IU24" t="s">
        <v>46</v>
      </c>
    </row>
    <row r="25" spans="1:255" ht="12">
      <c r="A25" s="32"/>
      <c r="G25" s="45"/>
      <c r="IT25">
        <v>60</v>
      </c>
      <c r="IU25" t="s">
        <v>47</v>
      </c>
    </row>
    <row r="26" spans="1:255" ht="12">
      <c r="A26" s="32"/>
      <c r="G26" s="45"/>
      <c r="IT26">
        <v>16</v>
      </c>
      <c r="IU26" t="s">
        <v>575</v>
      </c>
    </row>
    <row r="27" spans="1:255" ht="12">
      <c r="A27" s="32"/>
      <c r="G27" s="45"/>
      <c r="IT27">
        <v>16</v>
      </c>
      <c r="IU27" t="s">
        <v>576</v>
      </c>
    </row>
    <row r="28" spans="1:255" ht="12">
      <c r="A28" s="32"/>
      <c r="G28" s="45"/>
      <c r="IT28">
        <v>40</v>
      </c>
      <c r="IU28" t="s">
        <v>48</v>
      </c>
    </row>
    <row r="29" spans="1:255" ht="12">
      <c r="A29" s="32"/>
      <c r="G29" s="45"/>
      <c r="IT29">
        <v>40</v>
      </c>
      <c r="IU29" t="s">
        <v>49</v>
      </c>
    </row>
    <row r="30" spans="1:255" ht="12">
      <c r="A30" s="32"/>
      <c r="G30" s="45"/>
      <c r="IT30">
        <v>81</v>
      </c>
      <c r="IU30" t="s">
        <v>50</v>
      </c>
    </row>
    <row r="31" spans="1:255" ht="12">
      <c r="A31" s="32"/>
      <c r="G31" s="45"/>
      <c r="IT31">
        <v>81</v>
      </c>
      <c r="IU31" t="s">
        <v>51</v>
      </c>
    </row>
    <row r="32" spans="1:255" ht="12">
      <c r="A32" s="32"/>
      <c r="G32" s="45"/>
      <c r="IT32">
        <v>35</v>
      </c>
      <c r="IU32" t="s">
        <v>52</v>
      </c>
    </row>
    <row r="33" spans="1:255" ht="12">
      <c r="A33" s="32"/>
      <c r="G33" s="45"/>
      <c r="IT33">
        <v>35</v>
      </c>
      <c r="IU33" t="s">
        <v>53</v>
      </c>
    </row>
    <row r="34" spans="1:255" ht="12">
      <c r="A34" s="32"/>
      <c r="G34" s="45"/>
      <c r="IT34">
        <v>7</v>
      </c>
      <c r="IU34" t="s">
        <v>54</v>
      </c>
    </row>
    <row r="35" spans="1:255" ht="12">
      <c r="A35" s="32"/>
      <c r="G35" s="45"/>
      <c r="IT35">
        <v>7</v>
      </c>
      <c r="IU35" t="s">
        <v>55</v>
      </c>
    </row>
    <row r="36" spans="1:255" ht="12">
      <c r="A36" s="32"/>
      <c r="G36" s="45"/>
      <c r="IT36">
        <v>14</v>
      </c>
      <c r="IU36" t="s">
        <v>56</v>
      </c>
    </row>
    <row r="37" spans="1:255" ht="12">
      <c r="A37" s="32"/>
      <c r="G37" s="45"/>
      <c r="IT37">
        <v>14</v>
      </c>
      <c r="IU37" t="s">
        <v>57</v>
      </c>
    </row>
    <row r="38" spans="1:255" ht="12">
      <c r="A38" s="32"/>
      <c r="G38" s="45"/>
      <c r="IT38">
        <v>123</v>
      </c>
      <c r="IU38" t="s">
        <v>577</v>
      </c>
    </row>
    <row r="39" spans="1:255" ht="12">
      <c r="A39" s="32"/>
      <c r="G39" s="45"/>
      <c r="IT39">
        <v>123</v>
      </c>
      <c r="IU39" t="s">
        <v>578</v>
      </c>
    </row>
    <row r="40" spans="1:255" ht="12">
      <c r="A40" s="32"/>
      <c r="G40" s="45"/>
      <c r="IT40">
        <v>124</v>
      </c>
      <c r="IU40" t="s">
        <v>579</v>
      </c>
    </row>
    <row r="41" spans="1:255" ht="12">
      <c r="A41" s="32"/>
      <c r="G41" s="45"/>
      <c r="IT41">
        <v>124</v>
      </c>
      <c r="IU41" t="s">
        <v>580</v>
      </c>
    </row>
    <row r="42" spans="1:255" ht="12">
      <c r="A42" s="32"/>
      <c r="G42" s="45"/>
      <c r="IT42">
        <v>39</v>
      </c>
      <c r="IU42" t="s">
        <v>58</v>
      </c>
    </row>
    <row r="43" spans="1:255" ht="12">
      <c r="A43" s="32"/>
      <c r="G43" s="45"/>
      <c r="IT43">
        <v>39</v>
      </c>
      <c r="IU43" t="s">
        <v>59</v>
      </c>
    </row>
    <row r="44" spans="1:255" ht="12">
      <c r="A44" s="32"/>
      <c r="G44" s="45"/>
      <c r="IT44">
        <v>54</v>
      </c>
      <c r="IU44" t="s">
        <v>581</v>
      </c>
    </row>
    <row r="45" spans="1:255" ht="12">
      <c r="A45" s="32"/>
      <c r="G45" s="45"/>
      <c r="IT45">
        <v>54</v>
      </c>
      <c r="IU45" t="s">
        <v>582</v>
      </c>
    </row>
    <row r="46" spans="1:255" ht="12">
      <c r="A46" s="32"/>
      <c r="G46" s="45"/>
      <c r="IT46">
        <v>32</v>
      </c>
      <c r="IU46" t="s">
        <v>60</v>
      </c>
    </row>
    <row r="47" spans="1:255" ht="12">
      <c r="A47" s="32"/>
      <c r="G47" s="45"/>
      <c r="IT47">
        <v>32</v>
      </c>
      <c r="IU47" t="s">
        <v>61</v>
      </c>
    </row>
    <row r="48" spans="1:255" ht="12">
      <c r="A48" s="32"/>
      <c r="G48" s="45"/>
      <c r="IT48">
        <v>31</v>
      </c>
      <c r="IU48" t="s">
        <v>62</v>
      </c>
    </row>
    <row r="49" spans="1:255" ht="12">
      <c r="A49" s="32"/>
      <c r="G49" s="45"/>
      <c r="IT49">
        <v>31</v>
      </c>
      <c r="IU49" t="s">
        <v>63</v>
      </c>
    </row>
    <row r="50" spans="1:255" ht="12">
      <c r="A50" s="32"/>
      <c r="G50" s="45"/>
      <c r="IT50">
        <v>34</v>
      </c>
      <c r="IU50" t="s">
        <v>64</v>
      </c>
    </row>
    <row r="51" spans="1:255" ht="12">
      <c r="A51" s="32"/>
      <c r="IT51">
        <v>34</v>
      </c>
      <c r="IU51" t="s">
        <v>65</v>
      </c>
    </row>
    <row r="52" spans="1:255" ht="12">
      <c r="A52" s="32"/>
      <c r="IT52">
        <v>6</v>
      </c>
      <c r="IU52" t="s">
        <v>66</v>
      </c>
    </row>
    <row r="53" spans="1:255" ht="12">
      <c r="A53" s="32"/>
      <c r="IT53">
        <v>6</v>
      </c>
      <c r="IU53" t="s">
        <v>67</v>
      </c>
    </row>
    <row r="54" spans="1:255" ht="12">
      <c r="A54" s="32"/>
      <c r="IT54">
        <v>12</v>
      </c>
      <c r="IU54" t="s">
        <v>68</v>
      </c>
    </row>
    <row r="55" spans="1:255" ht="12">
      <c r="A55" s="32"/>
      <c r="IT55">
        <v>12</v>
      </c>
      <c r="IU55" t="s">
        <v>69</v>
      </c>
    </row>
    <row r="56" spans="1:255" ht="12">
      <c r="A56" s="32"/>
      <c r="IT56">
        <v>24</v>
      </c>
      <c r="IU56" t="s">
        <v>70</v>
      </c>
    </row>
    <row r="57" spans="1:255" ht="12">
      <c r="A57" s="32"/>
      <c r="IT57">
        <v>24</v>
      </c>
      <c r="IU57" t="s">
        <v>71</v>
      </c>
    </row>
    <row r="58" spans="1:255" ht="12">
      <c r="A58" s="32"/>
      <c r="IT58">
        <v>103</v>
      </c>
      <c r="IU58" t="s">
        <v>72</v>
      </c>
    </row>
    <row r="59" spans="1:255" ht="12">
      <c r="A59" s="32"/>
      <c r="IT59">
        <v>103</v>
      </c>
      <c r="IU59" t="s">
        <v>73</v>
      </c>
    </row>
    <row r="60" spans="1:255" ht="12">
      <c r="A60" s="32"/>
      <c r="IT60">
        <v>46</v>
      </c>
      <c r="IU60" t="s">
        <v>74</v>
      </c>
    </row>
    <row r="61" spans="1:255" ht="12">
      <c r="A61" s="32"/>
      <c r="IT61">
        <v>46</v>
      </c>
      <c r="IU61" t="s">
        <v>75</v>
      </c>
    </row>
    <row r="62" spans="1:255" ht="12">
      <c r="A62" s="32"/>
      <c r="IT62">
        <v>30</v>
      </c>
      <c r="IU62" t="s">
        <v>76</v>
      </c>
    </row>
    <row r="63" spans="1:255" ht="12">
      <c r="A63" s="32"/>
      <c r="IT63">
        <v>30</v>
      </c>
      <c r="IU63" t="s">
        <v>77</v>
      </c>
    </row>
    <row r="64" spans="1:255" ht="12">
      <c r="A64" s="32"/>
      <c r="IT64">
        <v>51</v>
      </c>
      <c r="IU64" t="s">
        <v>78</v>
      </c>
    </row>
    <row r="65" spans="1:255" ht="12">
      <c r="A65" s="32"/>
      <c r="IT65">
        <v>51</v>
      </c>
      <c r="IU65" t="s">
        <v>79</v>
      </c>
    </row>
    <row r="66" spans="1:255" ht="12">
      <c r="A66" s="32"/>
      <c r="IT66">
        <v>105</v>
      </c>
      <c r="IU66" t="s">
        <v>80</v>
      </c>
    </row>
    <row r="67" spans="1:255" ht="12">
      <c r="A67" s="32"/>
      <c r="IT67">
        <v>105</v>
      </c>
      <c r="IU67" t="s">
        <v>81</v>
      </c>
    </row>
    <row r="68" spans="1:255" ht="12">
      <c r="A68" s="32"/>
      <c r="IT68">
        <v>13</v>
      </c>
      <c r="IU68" t="s">
        <v>82</v>
      </c>
    </row>
    <row r="69" spans="1:255" ht="12">
      <c r="A69" s="32"/>
      <c r="IT69">
        <v>13</v>
      </c>
      <c r="IU69" t="s">
        <v>83</v>
      </c>
    </row>
    <row r="70" spans="1:255" ht="12">
      <c r="A70" s="32"/>
      <c r="IT70">
        <v>71</v>
      </c>
      <c r="IU70" t="s">
        <v>84</v>
      </c>
    </row>
    <row r="71" spans="1:255" ht="12">
      <c r="A71" s="32"/>
      <c r="IT71">
        <v>71</v>
      </c>
      <c r="IU71" t="s">
        <v>85</v>
      </c>
    </row>
    <row r="72" spans="1:255" ht="12">
      <c r="A72" s="32"/>
      <c r="IT72">
        <v>5</v>
      </c>
      <c r="IU72" t="s">
        <v>86</v>
      </c>
    </row>
    <row r="73" spans="1:255" ht="12">
      <c r="A73" s="32"/>
      <c r="IT73">
        <v>5</v>
      </c>
      <c r="IU73" t="s">
        <v>87</v>
      </c>
    </row>
    <row r="74" spans="1:255" ht="12">
      <c r="A74" s="32"/>
      <c r="IT74">
        <v>38</v>
      </c>
      <c r="IU74" t="s">
        <v>88</v>
      </c>
    </row>
    <row r="75" spans="1:255" ht="12">
      <c r="A75" s="32"/>
      <c r="IT75">
        <v>38</v>
      </c>
      <c r="IU75" t="s">
        <v>89</v>
      </c>
    </row>
    <row r="76" spans="1:255" ht="12">
      <c r="A76" s="32"/>
      <c r="IT76">
        <v>37</v>
      </c>
      <c r="IU76" t="s">
        <v>90</v>
      </c>
    </row>
    <row r="77" spans="1:255" ht="12">
      <c r="A77" s="32"/>
      <c r="IT77">
        <v>37</v>
      </c>
      <c r="IU77" t="s">
        <v>91</v>
      </c>
    </row>
    <row r="78" spans="1:255" ht="12">
      <c r="A78" s="32"/>
      <c r="IT78">
        <v>68</v>
      </c>
      <c r="IU78" t="s">
        <v>92</v>
      </c>
    </row>
    <row r="79" spans="1:255" ht="12">
      <c r="A79" s="32"/>
      <c r="IT79">
        <v>68</v>
      </c>
      <c r="IU79" t="s">
        <v>93</v>
      </c>
    </row>
    <row r="80" spans="1:255" ht="12">
      <c r="A80" s="32"/>
      <c r="IT80">
        <v>94</v>
      </c>
      <c r="IU80" t="s">
        <v>583</v>
      </c>
    </row>
    <row r="81" spans="1:255" ht="12">
      <c r="A81" s="32"/>
      <c r="IT81">
        <v>94</v>
      </c>
      <c r="IU81" t="s">
        <v>584</v>
      </c>
    </row>
    <row r="82" spans="1:255" ht="12">
      <c r="A82" s="32"/>
      <c r="IT82">
        <v>93</v>
      </c>
      <c r="IU82" t="s">
        <v>585</v>
      </c>
    </row>
    <row r="83" spans="1:255" ht="12">
      <c r="A83" s="32"/>
      <c r="IT83">
        <v>93</v>
      </c>
      <c r="IU83" t="s">
        <v>586</v>
      </c>
    </row>
    <row r="84" spans="1:255" ht="12">
      <c r="A84" s="32"/>
      <c r="IT84">
        <v>89</v>
      </c>
      <c r="IU84" t="s">
        <v>587</v>
      </c>
    </row>
    <row r="85" spans="1:255" ht="12">
      <c r="A85" s="32"/>
      <c r="IT85">
        <v>89</v>
      </c>
      <c r="IU85" t="s">
        <v>588</v>
      </c>
    </row>
    <row r="86" spans="1:255" ht="12">
      <c r="A86" s="32"/>
      <c r="IT86">
        <v>127</v>
      </c>
      <c r="IU86" t="s">
        <v>589</v>
      </c>
    </row>
    <row r="87" spans="1:255" ht="12">
      <c r="A87" s="32"/>
      <c r="IT87">
        <v>127</v>
      </c>
      <c r="IU87" t="s">
        <v>590</v>
      </c>
    </row>
    <row r="88" spans="1:255" ht="12">
      <c r="A88" s="32"/>
      <c r="IT88">
        <v>116</v>
      </c>
      <c r="IU88" t="s">
        <v>591</v>
      </c>
    </row>
    <row r="89" spans="1:255" ht="12">
      <c r="A89" s="32"/>
      <c r="IT89">
        <v>116</v>
      </c>
      <c r="IU89" t="s">
        <v>592</v>
      </c>
    </row>
    <row r="90" spans="1:255" ht="12">
      <c r="A90" s="32"/>
      <c r="IT90">
        <v>104</v>
      </c>
      <c r="IU90" t="s">
        <v>593</v>
      </c>
    </row>
    <row r="91" spans="1:255" ht="12">
      <c r="A91" s="32"/>
      <c r="IT91">
        <v>104</v>
      </c>
      <c r="IU91" t="s">
        <v>594</v>
      </c>
    </row>
    <row r="92" spans="1:255" ht="12">
      <c r="A92" s="32"/>
      <c r="IT92">
        <v>120</v>
      </c>
      <c r="IU92" t="s">
        <v>595</v>
      </c>
    </row>
    <row r="93" spans="1:255" ht="12">
      <c r="A93" s="32"/>
      <c r="IT93">
        <v>120</v>
      </c>
      <c r="IU93" t="s">
        <v>596</v>
      </c>
    </row>
    <row r="94" spans="1:255" ht="12">
      <c r="A94" s="32"/>
      <c r="IT94">
        <v>10</v>
      </c>
      <c r="IU94" t="s">
        <v>94</v>
      </c>
    </row>
    <row r="95" spans="1:255" ht="12">
      <c r="A95" s="32"/>
      <c r="IT95">
        <v>10</v>
      </c>
      <c r="IU95" t="s">
        <v>95</v>
      </c>
    </row>
    <row r="96" spans="1:255" ht="12">
      <c r="A96" s="32"/>
      <c r="IT96">
        <v>8</v>
      </c>
      <c r="IU96" t="s">
        <v>96</v>
      </c>
    </row>
    <row r="97" spans="1:255" ht="12">
      <c r="A97" s="32"/>
      <c r="IT97">
        <v>8</v>
      </c>
      <c r="IU97" t="s">
        <v>97</v>
      </c>
    </row>
    <row r="98" spans="1:255" ht="12">
      <c r="A98" s="32"/>
      <c r="IT98">
        <v>9</v>
      </c>
      <c r="IU98" t="s">
        <v>98</v>
      </c>
    </row>
    <row r="99" spans="1:255" ht="12">
      <c r="A99" s="32"/>
      <c r="IT99">
        <v>9</v>
      </c>
      <c r="IU99" t="s">
        <v>99</v>
      </c>
    </row>
    <row r="100" spans="1:255" ht="12">
      <c r="A100" s="32"/>
      <c r="IT100">
        <v>27</v>
      </c>
      <c r="IU100" t="s">
        <v>100</v>
      </c>
    </row>
    <row r="101" spans="1:255" ht="12">
      <c r="A101" s="32"/>
      <c r="IT101">
        <v>27</v>
      </c>
      <c r="IU101" t="s">
        <v>101</v>
      </c>
    </row>
    <row r="102" spans="1:255" ht="12">
      <c r="A102" s="32"/>
      <c r="IT102">
        <v>69</v>
      </c>
      <c r="IU102" t="s">
        <v>102</v>
      </c>
    </row>
    <row r="103" spans="1:255" ht="12">
      <c r="A103" s="32"/>
      <c r="IT103">
        <v>69</v>
      </c>
      <c r="IU103" t="s">
        <v>103</v>
      </c>
    </row>
    <row r="104" spans="1:255" ht="12">
      <c r="A104" s="32"/>
      <c r="IT104">
        <v>42</v>
      </c>
      <c r="IU104" t="s">
        <v>104</v>
      </c>
    </row>
    <row r="105" spans="1:255" ht="12">
      <c r="A105" s="32"/>
      <c r="IT105">
        <v>42</v>
      </c>
      <c r="IU105" t="s">
        <v>105</v>
      </c>
    </row>
    <row r="106" spans="1:255" ht="12">
      <c r="A106" s="32"/>
      <c r="IT106">
        <v>49</v>
      </c>
      <c r="IU106" t="s">
        <v>106</v>
      </c>
    </row>
    <row r="107" spans="1:255" ht="12">
      <c r="A107" s="32"/>
      <c r="IT107">
        <v>49</v>
      </c>
      <c r="IU107" t="s">
        <v>107</v>
      </c>
    </row>
    <row r="108" spans="1:255" ht="12">
      <c r="A108" s="32"/>
      <c r="IT108">
        <v>47</v>
      </c>
      <c r="IU108" t="s">
        <v>108</v>
      </c>
    </row>
    <row r="109" spans="1:255" ht="12">
      <c r="A109" s="32"/>
      <c r="IT109">
        <v>47</v>
      </c>
      <c r="IU109" t="s">
        <v>109</v>
      </c>
    </row>
    <row r="110" spans="1:255" ht="12">
      <c r="A110" s="32"/>
      <c r="IT110">
        <v>56</v>
      </c>
      <c r="IU110" t="s">
        <v>110</v>
      </c>
    </row>
    <row r="111" spans="1:255" ht="12">
      <c r="A111" s="32"/>
      <c r="IT111">
        <v>56</v>
      </c>
      <c r="IU111" t="s">
        <v>111</v>
      </c>
    </row>
    <row r="112" spans="1:255" ht="12">
      <c r="A112" s="32"/>
      <c r="IT112">
        <v>44</v>
      </c>
      <c r="IU112" t="s">
        <v>112</v>
      </c>
    </row>
    <row r="113" spans="1:255" ht="12">
      <c r="A113" s="32"/>
      <c r="IT113">
        <v>44</v>
      </c>
      <c r="IU113" t="s">
        <v>113</v>
      </c>
    </row>
    <row r="114" spans="1:255" ht="12">
      <c r="A114" s="32"/>
      <c r="IT114">
        <v>80</v>
      </c>
      <c r="IU114" t="s">
        <v>114</v>
      </c>
    </row>
    <row r="115" spans="1:255" ht="12">
      <c r="A115" s="32"/>
      <c r="IT115">
        <v>80</v>
      </c>
      <c r="IU115" t="s">
        <v>115</v>
      </c>
    </row>
    <row r="116" spans="1:255" ht="12">
      <c r="A116" s="32"/>
      <c r="IT116">
        <v>117</v>
      </c>
      <c r="IU116" t="s">
        <v>597</v>
      </c>
    </row>
    <row r="117" spans="1:255" ht="12">
      <c r="A117" s="32"/>
      <c r="IT117">
        <v>117</v>
      </c>
      <c r="IU117" t="s">
        <v>598</v>
      </c>
    </row>
    <row r="118" spans="1:255" ht="12">
      <c r="A118" s="32"/>
      <c r="IT118">
        <v>132</v>
      </c>
      <c r="IU118" t="s">
        <v>599</v>
      </c>
    </row>
    <row r="119" spans="1:255" ht="12">
      <c r="A119" s="32"/>
      <c r="IT119">
        <v>132</v>
      </c>
      <c r="IU119" t="s">
        <v>600</v>
      </c>
    </row>
    <row r="120" spans="1:255" ht="12">
      <c r="A120" s="32"/>
      <c r="IT120">
        <v>1</v>
      </c>
      <c r="IU120" t="s">
        <v>116</v>
      </c>
    </row>
    <row r="121" spans="1:255" ht="12">
      <c r="A121" s="32"/>
      <c r="IT121">
        <v>1</v>
      </c>
      <c r="IU121" t="s">
        <v>117</v>
      </c>
    </row>
    <row r="122" spans="1:255" ht="12">
      <c r="A122" s="32"/>
      <c r="IT122">
        <v>15</v>
      </c>
      <c r="IU122" t="s">
        <v>118</v>
      </c>
    </row>
    <row r="123" spans="1:255" ht="12">
      <c r="A123" s="32"/>
      <c r="IT123">
        <v>15</v>
      </c>
      <c r="IU123" t="s">
        <v>119</v>
      </c>
    </row>
    <row r="124" spans="1:255" ht="12">
      <c r="A124" s="32"/>
      <c r="IT124">
        <v>41</v>
      </c>
      <c r="IU124" t="s">
        <v>120</v>
      </c>
    </row>
    <row r="125" spans="1:255" ht="12">
      <c r="A125" s="32"/>
      <c r="IT125">
        <v>41</v>
      </c>
      <c r="IU125" t="s">
        <v>121</v>
      </c>
    </row>
    <row r="126" spans="1:255" ht="12">
      <c r="A126" s="32"/>
      <c r="IT126">
        <v>48</v>
      </c>
      <c r="IU126" t="s">
        <v>601</v>
      </c>
    </row>
    <row r="127" spans="1:255" ht="12">
      <c r="A127" s="32"/>
      <c r="IT127">
        <v>48</v>
      </c>
      <c r="IU127" t="s">
        <v>602</v>
      </c>
    </row>
    <row r="128" spans="1:255" ht="12">
      <c r="A128" s="32"/>
      <c r="IT128">
        <v>45</v>
      </c>
      <c r="IU128" t="s">
        <v>603</v>
      </c>
    </row>
    <row r="129" spans="1:255" ht="12">
      <c r="A129" s="32"/>
      <c r="IT129">
        <v>45</v>
      </c>
      <c r="IU129" t="s">
        <v>604</v>
      </c>
    </row>
    <row r="130" spans="1:255" ht="12">
      <c r="A130" s="32"/>
      <c r="IT130">
        <v>55</v>
      </c>
      <c r="IU130" t="s">
        <v>122</v>
      </c>
    </row>
    <row r="131" spans="1:255" ht="12">
      <c r="A131" s="32"/>
      <c r="IT131">
        <v>55</v>
      </c>
      <c r="IU131" t="s">
        <v>123</v>
      </c>
    </row>
    <row r="132" spans="1:255" ht="12">
      <c r="A132" s="32"/>
      <c r="IT132">
        <v>43</v>
      </c>
      <c r="IU132" t="s">
        <v>124</v>
      </c>
    </row>
    <row r="133" spans="1:255" ht="12">
      <c r="A133" s="32"/>
      <c r="IT133">
        <v>43</v>
      </c>
      <c r="IU133" t="s">
        <v>125</v>
      </c>
    </row>
    <row r="134" spans="1:255" ht="12">
      <c r="A134" s="32"/>
      <c r="IT134">
        <v>130</v>
      </c>
      <c r="IU134" t="s">
        <v>605</v>
      </c>
    </row>
    <row r="135" spans="1:255" ht="12">
      <c r="A135" s="32"/>
      <c r="IT135">
        <v>130</v>
      </c>
      <c r="IU135" t="s">
        <v>606</v>
      </c>
    </row>
    <row r="136" spans="1:255" ht="12">
      <c r="A136" s="32"/>
      <c r="IT136">
        <v>128</v>
      </c>
      <c r="IU136" t="s">
        <v>607</v>
      </c>
    </row>
    <row r="137" spans="1:255" ht="12">
      <c r="A137" s="32"/>
      <c r="IT137">
        <v>128</v>
      </c>
      <c r="IU137" t="s">
        <v>608</v>
      </c>
    </row>
    <row r="138" spans="1:255" ht="12">
      <c r="A138" s="32"/>
      <c r="IT138">
        <v>29</v>
      </c>
      <c r="IU138" t="s">
        <v>126</v>
      </c>
    </row>
    <row r="139" spans="1:255" ht="12">
      <c r="A139" s="32"/>
      <c r="IT139">
        <v>29</v>
      </c>
      <c r="IU139" t="s">
        <v>127</v>
      </c>
    </row>
    <row r="140" spans="1:255" ht="12">
      <c r="A140" s="32"/>
      <c r="IT140">
        <v>21</v>
      </c>
      <c r="IU140" t="s">
        <v>128</v>
      </c>
    </row>
    <row r="141" spans="1:255" ht="12">
      <c r="A141" s="32"/>
      <c r="IT141">
        <v>21</v>
      </c>
      <c r="IU141" t="s">
        <v>129</v>
      </c>
    </row>
    <row r="142" spans="1:255" ht="12">
      <c r="A142" s="32"/>
      <c r="IT142">
        <v>23</v>
      </c>
      <c r="IU142" t="s">
        <v>130</v>
      </c>
    </row>
    <row r="143" spans="1:255" ht="12">
      <c r="A143" s="32"/>
      <c r="IT143">
        <v>23</v>
      </c>
      <c r="IU143" t="s">
        <v>131</v>
      </c>
    </row>
    <row r="144" spans="1:255" ht="12">
      <c r="A144" s="32"/>
      <c r="IT144">
        <v>11</v>
      </c>
      <c r="IU144" t="s">
        <v>132</v>
      </c>
    </row>
    <row r="145" spans="1:255" ht="12">
      <c r="A145" s="32"/>
      <c r="IT145">
        <v>11</v>
      </c>
      <c r="IU145" t="s">
        <v>133</v>
      </c>
    </row>
    <row r="146" spans="1:255" ht="12">
      <c r="A146" s="32"/>
      <c r="IT146">
        <v>106</v>
      </c>
      <c r="IU146" t="s">
        <v>134</v>
      </c>
    </row>
    <row r="147" spans="1:255" ht="12">
      <c r="A147" s="32"/>
      <c r="IT147">
        <v>106</v>
      </c>
      <c r="IU147" t="s">
        <v>135</v>
      </c>
    </row>
    <row r="148" spans="1:255" ht="12">
      <c r="A148" s="32"/>
      <c r="IT148">
        <v>107</v>
      </c>
      <c r="IU148" t="s">
        <v>136</v>
      </c>
    </row>
    <row r="149" spans="1:255" ht="12">
      <c r="A149" s="32"/>
      <c r="IT149">
        <v>107</v>
      </c>
      <c r="IU149" t="s">
        <v>137</v>
      </c>
    </row>
    <row r="150" spans="1:255" ht="12">
      <c r="A150" s="32"/>
      <c r="IT150">
        <v>108</v>
      </c>
      <c r="IU150" t="s">
        <v>138</v>
      </c>
    </row>
    <row r="151" spans="1:255" ht="12">
      <c r="A151" s="32"/>
      <c r="IT151">
        <v>108</v>
      </c>
      <c r="IU151" t="s">
        <v>139</v>
      </c>
    </row>
    <row r="152" spans="1:255" ht="12">
      <c r="A152" s="32"/>
      <c r="IT152">
        <v>109</v>
      </c>
      <c r="IU152" t="s">
        <v>609</v>
      </c>
    </row>
    <row r="153" spans="1:255" ht="12">
      <c r="A153" s="32"/>
      <c r="IT153">
        <v>109</v>
      </c>
      <c r="IU153" t="s">
        <v>610</v>
      </c>
    </row>
    <row r="154" spans="1:255" ht="12">
      <c r="A154" s="32"/>
      <c r="IT154">
        <v>110</v>
      </c>
      <c r="IU154" t="s">
        <v>611</v>
      </c>
    </row>
    <row r="155" spans="1:255" ht="12">
      <c r="A155" s="32"/>
      <c r="IT155">
        <v>110</v>
      </c>
      <c r="IU155" t="s">
        <v>612</v>
      </c>
    </row>
    <row r="156" spans="1:255" ht="12">
      <c r="A156" s="32"/>
      <c r="IT156">
        <v>111</v>
      </c>
      <c r="IU156" t="s">
        <v>613</v>
      </c>
    </row>
    <row r="157" spans="1:255" ht="12">
      <c r="A157" s="32"/>
      <c r="IT157">
        <v>111</v>
      </c>
      <c r="IU157" t="s">
        <v>614</v>
      </c>
    </row>
    <row r="158" spans="1:255" ht="12">
      <c r="A158" s="32"/>
      <c r="IT158">
        <v>112</v>
      </c>
      <c r="IU158" t="s">
        <v>140</v>
      </c>
    </row>
    <row r="159" spans="1:255" ht="12">
      <c r="A159" s="32"/>
      <c r="IT159">
        <v>112</v>
      </c>
      <c r="IU159" t="s">
        <v>141</v>
      </c>
    </row>
    <row r="160" spans="1:255" ht="12">
      <c r="A160" s="32"/>
      <c r="IT160">
        <v>113</v>
      </c>
      <c r="IU160" t="s">
        <v>142</v>
      </c>
    </row>
    <row r="161" spans="1:255" ht="12">
      <c r="A161" s="32"/>
      <c r="IT161">
        <v>113</v>
      </c>
      <c r="IU161" t="s">
        <v>143</v>
      </c>
    </row>
    <row r="162" spans="1:255" ht="12">
      <c r="A162" s="32"/>
      <c r="IT162">
        <v>114</v>
      </c>
      <c r="IU162" t="s">
        <v>144</v>
      </c>
    </row>
    <row r="163" spans="1:255" ht="12">
      <c r="A163" s="32"/>
      <c r="IT163">
        <v>114</v>
      </c>
      <c r="IU163" t="s">
        <v>145</v>
      </c>
    </row>
    <row r="164" spans="1:255" ht="12">
      <c r="A164" s="32"/>
      <c r="IT164">
        <v>53</v>
      </c>
      <c r="IU164" t="s">
        <v>146</v>
      </c>
    </row>
    <row r="165" spans="1:255" ht="12">
      <c r="A165" s="32"/>
      <c r="IT165">
        <v>53</v>
      </c>
      <c r="IU165" t="s">
        <v>147</v>
      </c>
    </row>
    <row r="166" spans="1:255" ht="12">
      <c r="A166" s="32"/>
      <c r="IT166">
        <v>131</v>
      </c>
      <c r="IU166" t="s">
        <v>615</v>
      </c>
    </row>
    <row r="167" spans="1:255" ht="12">
      <c r="A167" s="32"/>
      <c r="IT167">
        <v>131</v>
      </c>
      <c r="IU167" t="s">
        <v>616</v>
      </c>
    </row>
    <row r="168" spans="1:255" ht="12">
      <c r="A168" s="32"/>
      <c r="IT168">
        <v>133</v>
      </c>
      <c r="IU168" t="s">
        <v>617</v>
      </c>
    </row>
    <row r="169" spans="1:255" ht="12">
      <c r="A169" s="32"/>
      <c r="IT169">
        <v>133</v>
      </c>
      <c r="IU169" t="s">
        <v>618</v>
      </c>
    </row>
    <row r="170" spans="1:255" ht="12">
      <c r="A170" s="32"/>
      <c r="IT170">
        <v>26</v>
      </c>
      <c r="IU170" t="s">
        <v>148</v>
      </c>
    </row>
    <row r="171" spans="1:255" ht="12">
      <c r="A171" s="32"/>
      <c r="IT171">
        <v>26</v>
      </c>
      <c r="IU171" t="s">
        <v>149</v>
      </c>
    </row>
    <row r="172" spans="1:255" ht="12">
      <c r="A172" s="32"/>
      <c r="IT172">
        <v>74</v>
      </c>
      <c r="IU172" t="s">
        <v>150</v>
      </c>
    </row>
    <row r="173" spans="1:255" ht="12">
      <c r="A173" s="32"/>
      <c r="IT173">
        <v>74</v>
      </c>
      <c r="IU173" t="s">
        <v>151</v>
      </c>
    </row>
    <row r="174" spans="1:255" ht="12">
      <c r="A174" s="32"/>
      <c r="IT174">
        <v>75</v>
      </c>
      <c r="IU174" t="s">
        <v>152</v>
      </c>
    </row>
    <row r="175" spans="1:255" ht="12">
      <c r="A175" s="32"/>
      <c r="IT175">
        <v>75</v>
      </c>
      <c r="IU175" t="s">
        <v>153</v>
      </c>
    </row>
    <row r="176" spans="1:255" ht="12">
      <c r="A176" s="32"/>
      <c r="IT176">
        <v>73</v>
      </c>
      <c r="IU176" t="s">
        <v>154</v>
      </c>
    </row>
    <row r="177" spans="1:255" ht="12">
      <c r="A177" s="32"/>
      <c r="IT177">
        <v>73</v>
      </c>
      <c r="IU177" t="s">
        <v>155</v>
      </c>
    </row>
    <row r="178" spans="1:255" ht="12">
      <c r="A178" s="32"/>
      <c r="IT178">
        <v>17</v>
      </c>
      <c r="IU178" t="s">
        <v>156</v>
      </c>
    </row>
    <row r="179" spans="1:255" ht="12">
      <c r="A179" s="32"/>
      <c r="IT179">
        <v>17</v>
      </c>
      <c r="IU179" t="s">
        <v>157</v>
      </c>
    </row>
    <row r="180" spans="1:255" ht="12">
      <c r="A180" s="32"/>
      <c r="IT180">
        <v>65</v>
      </c>
      <c r="IU180" t="s">
        <v>158</v>
      </c>
    </row>
    <row r="181" spans="1:255" ht="12">
      <c r="A181" s="32"/>
      <c r="IT181">
        <v>65</v>
      </c>
      <c r="IU181" t="s">
        <v>159</v>
      </c>
    </row>
    <row r="182" spans="1:255" ht="12">
      <c r="A182" s="32"/>
      <c r="IT182">
        <v>129</v>
      </c>
      <c r="IU182" t="s">
        <v>619</v>
      </c>
    </row>
    <row r="183" spans="1:255" ht="12">
      <c r="A183" s="32"/>
      <c r="IT183">
        <v>129</v>
      </c>
      <c r="IU183" t="s">
        <v>620</v>
      </c>
    </row>
    <row r="184" spans="1:255" ht="12">
      <c r="A184" s="32"/>
      <c r="IT184">
        <v>28</v>
      </c>
      <c r="IU184" t="s">
        <v>160</v>
      </c>
    </row>
    <row r="185" spans="1:255" ht="12">
      <c r="A185" s="32"/>
      <c r="IT185">
        <v>28</v>
      </c>
      <c r="IU185" t="s">
        <v>161</v>
      </c>
    </row>
    <row r="186" spans="1:255" ht="12">
      <c r="A186" s="32"/>
      <c r="IT186">
        <v>4</v>
      </c>
      <c r="IU186" t="s">
        <v>162</v>
      </c>
    </row>
    <row r="187" spans="1:255" ht="12">
      <c r="A187" s="32"/>
      <c r="IT187">
        <v>4</v>
      </c>
      <c r="IU187" t="s">
        <v>163</v>
      </c>
    </row>
    <row r="188" spans="1:255" ht="12">
      <c r="A188" s="32"/>
      <c r="IT188">
        <v>66</v>
      </c>
      <c r="IU188" t="s">
        <v>164</v>
      </c>
    </row>
    <row r="189" spans="1:255" ht="12">
      <c r="A189" s="32"/>
      <c r="IT189">
        <v>66</v>
      </c>
      <c r="IU189" t="s">
        <v>165</v>
      </c>
    </row>
    <row r="190" spans="1:255" ht="12">
      <c r="A190" s="32"/>
      <c r="IT190">
        <v>115</v>
      </c>
      <c r="IU190" t="s">
        <v>621</v>
      </c>
    </row>
    <row r="191" spans="1:255" ht="12">
      <c r="A191" s="32"/>
      <c r="IT191">
        <v>115</v>
      </c>
      <c r="IU191" t="s">
        <v>622</v>
      </c>
    </row>
    <row r="192" spans="1:255" ht="12">
      <c r="A192" s="32"/>
      <c r="IT192">
        <v>63</v>
      </c>
      <c r="IU192" t="s">
        <v>166</v>
      </c>
    </row>
    <row r="193" spans="1:255" ht="12">
      <c r="A193" s="32"/>
      <c r="IT193">
        <v>63</v>
      </c>
      <c r="IU193" t="s">
        <v>167</v>
      </c>
    </row>
    <row r="194" spans="1:255" ht="12">
      <c r="A194" s="32"/>
      <c r="IT194">
        <v>101</v>
      </c>
      <c r="IU194" t="s">
        <v>623</v>
      </c>
    </row>
    <row r="195" spans="1:255" ht="12">
      <c r="A195" s="32"/>
      <c r="IT195">
        <v>101</v>
      </c>
      <c r="IU195" t="s">
        <v>624</v>
      </c>
    </row>
    <row r="196" spans="1:255" ht="12">
      <c r="A196" s="32"/>
      <c r="IT196">
        <v>100</v>
      </c>
      <c r="IU196" t="s">
        <v>625</v>
      </c>
    </row>
    <row r="197" spans="1:255" ht="12">
      <c r="A197" s="32"/>
      <c r="IT197">
        <v>100</v>
      </c>
      <c r="IU197" t="s">
        <v>626</v>
      </c>
    </row>
    <row r="198" spans="1:255" ht="12">
      <c r="A198" s="32"/>
      <c r="IT198">
        <v>96</v>
      </c>
      <c r="IU198" t="s">
        <v>627</v>
      </c>
    </row>
    <row r="199" spans="1:255" ht="12">
      <c r="A199" s="32"/>
      <c r="IT199">
        <v>96</v>
      </c>
      <c r="IU199" t="s">
        <v>628</v>
      </c>
    </row>
    <row r="200" spans="1:255" ht="12">
      <c r="A200" s="32"/>
      <c r="IT200">
        <v>64</v>
      </c>
      <c r="IU200" t="s">
        <v>168</v>
      </c>
    </row>
    <row r="201" spans="1:255" ht="12">
      <c r="A201" s="32"/>
      <c r="IT201">
        <v>64</v>
      </c>
      <c r="IU201" t="s">
        <v>169</v>
      </c>
    </row>
    <row r="202" spans="1:255" ht="12">
      <c r="A202" s="32"/>
      <c r="IT202">
        <v>3</v>
      </c>
      <c r="IU202" t="s">
        <v>170</v>
      </c>
    </row>
    <row r="203" spans="1:255" ht="12">
      <c r="A203" s="32"/>
      <c r="IT203">
        <v>3</v>
      </c>
      <c r="IU203" t="s">
        <v>171</v>
      </c>
    </row>
    <row r="204" spans="1:255" ht="12">
      <c r="A204" s="32"/>
      <c r="IT204">
        <v>20</v>
      </c>
      <c r="IU204" t="s">
        <v>172</v>
      </c>
    </row>
    <row r="205" spans="1:255" ht="12">
      <c r="A205" s="32"/>
      <c r="IT205">
        <v>20</v>
      </c>
      <c r="IU205" t="s">
        <v>173</v>
      </c>
    </row>
    <row r="206" spans="1:255" ht="12">
      <c r="A206" s="32"/>
      <c r="IT206">
        <v>22</v>
      </c>
      <c r="IU206" t="s">
        <v>174</v>
      </c>
    </row>
    <row r="207" spans="1:255" ht="12">
      <c r="A207" s="32"/>
      <c r="IT207">
        <v>22</v>
      </c>
      <c r="IU207" t="s">
        <v>175</v>
      </c>
    </row>
    <row r="208" spans="1:255" ht="12">
      <c r="A208" s="32"/>
      <c r="IT208">
        <v>113</v>
      </c>
      <c r="IU208" t="s">
        <v>142</v>
      </c>
    </row>
    <row r="209" spans="1:255" ht="12">
      <c r="A209" s="32"/>
      <c r="IT209">
        <v>113</v>
      </c>
      <c r="IU209" t="s">
        <v>143</v>
      </c>
    </row>
    <row r="210" spans="1:255" ht="12">
      <c r="A210" s="32"/>
      <c r="IT210">
        <v>114</v>
      </c>
      <c r="IU210" t="s">
        <v>144</v>
      </c>
    </row>
    <row r="211" spans="1:255" ht="12">
      <c r="A211" s="32"/>
      <c r="IT211">
        <v>114</v>
      </c>
      <c r="IU211" t="s">
        <v>145</v>
      </c>
    </row>
    <row r="212" spans="1:255" ht="12">
      <c r="A212" s="32"/>
      <c r="IT212">
        <v>53</v>
      </c>
      <c r="IU212" t="s">
        <v>146</v>
      </c>
    </row>
    <row r="213" spans="1:255" ht="12">
      <c r="A213" s="32"/>
      <c r="IT213">
        <v>53</v>
      </c>
      <c r="IU213" t="s">
        <v>147</v>
      </c>
    </row>
    <row r="214" spans="1:255" ht="12">
      <c r="A214" s="32"/>
      <c r="IT214">
        <v>157</v>
      </c>
      <c r="IU214" t="s">
        <v>615</v>
      </c>
    </row>
    <row r="215" spans="1:255" ht="12">
      <c r="A215" s="32"/>
      <c r="IT215">
        <v>157</v>
      </c>
      <c r="IU215" t="s">
        <v>616</v>
      </c>
    </row>
    <row r="216" spans="1:255" ht="12">
      <c r="A216" s="32"/>
      <c r="IT216">
        <v>161</v>
      </c>
      <c r="IU216" t="s">
        <v>617</v>
      </c>
    </row>
    <row r="217" spans="1:255" ht="12">
      <c r="A217" s="32"/>
      <c r="IT217">
        <v>161</v>
      </c>
      <c r="IU217" t="s">
        <v>618</v>
      </c>
    </row>
    <row r="218" spans="1:255" ht="12">
      <c r="A218" s="32"/>
      <c r="IT218">
        <v>26</v>
      </c>
      <c r="IU218" t="s">
        <v>148</v>
      </c>
    </row>
    <row r="219" spans="1:255" ht="12">
      <c r="A219" s="32"/>
      <c r="IT219">
        <v>26</v>
      </c>
      <c r="IU219" t="s">
        <v>149</v>
      </c>
    </row>
    <row r="220" spans="1:255" ht="12">
      <c r="A220" s="32"/>
      <c r="IT220">
        <v>156</v>
      </c>
      <c r="IU220" t="s">
        <v>661</v>
      </c>
    </row>
    <row r="221" spans="1:255" ht="12">
      <c r="A221" s="32"/>
      <c r="IT221">
        <v>156</v>
      </c>
      <c r="IU221" t="s">
        <v>662</v>
      </c>
    </row>
    <row r="222" spans="1:255" ht="12">
      <c r="A222" s="32"/>
      <c r="IT222">
        <v>74</v>
      </c>
      <c r="IU222" t="s">
        <v>150</v>
      </c>
    </row>
    <row r="223" spans="1:255" ht="12">
      <c r="A223" s="32"/>
      <c r="IT223">
        <v>74</v>
      </c>
      <c r="IU223" t="s">
        <v>151</v>
      </c>
    </row>
    <row r="224" spans="1:255" ht="12">
      <c r="A224" s="32"/>
      <c r="IT224">
        <v>75</v>
      </c>
      <c r="IU224" t="s">
        <v>152</v>
      </c>
    </row>
    <row r="225" spans="1:255" ht="12">
      <c r="A225" s="32"/>
      <c r="IT225">
        <v>75</v>
      </c>
      <c r="IU225" t="s">
        <v>153</v>
      </c>
    </row>
    <row r="226" spans="1:255" ht="12">
      <c r="A226" s="32"/>
      <c r="IT226">
        <v>73</v>
      </c>
      <c r="IU226" t="s">
        <v>154</v>
      </c>
    </row>
    <row r="227" spans="1:255" ht="12">
      <c r="A227" s="32"/>
      <c r="IT227">
        <v>73</v>
      </c>
      <c r="IU227" t="s">
        <v>155</v>
      </c>
    </row>
    <row r="228" spans="1:255" ht="12">
      <c r="A228" s="32"/>
      <c r="IT228">
        <v>147</v>
      </c>
      <c r="IU228" t="s">
        <v>663</v>
      </c>
    </row>
    <row r="229" spans="1:255" ht="12">
      <c r="A229" s="32"/>
      <c r="IT229">
        <v>147</v>
      </c>
      <c r="IU229" t="s">
        <v>664</v>
      </c>
    </row>
    <row r="230" spans="1:255" ht="12">
      <c r="A230" s="32"/>
      <c r="IT230">
        <v>148</v>
      </c>
      <c r="IU230" t="s">
        <v>665</v>
      </c>
    </row>
    <row r="231" spans="1:255" ht="12">
      <c r="A231" s="32"/>
      <c r="IT231">
        <v>148</v>
      </c>
      <c r="IU231" t="s">
        <v>666</v>
      </c>
    </row>
    <row r="232" spans="1:255" ht="12">
      <c r="A232" s="32"/>
      <c r="IT232">
        <v>17</v>
      </c>
      <c r="IU232" t="s">
        <v>156</v>
      </c>
    </row>
    <row r="233" spans="1:255" ht="12">
      <c r="A233" s="32"/>
      <c r="IT233">
        <v>17</v>
      </c>
      <c r="IU233" t="s">
        <v>157</v>
      </c>
    </row>
    <row r="234" spans="1:255" ht="12">
      <c r="A234" s="32"/>
      <c r="IT234">
        <v>65</v>
      </c>
      <c r="IU234" t="s">
        <v>158</v>
      </c>
    </row>
    <row r="235" spans="1:255" ht="12">
      <c r="A235" s="32"/>
      <c r="IT235">
        <v>65</v>
      </c>
      <c r="IU235" t="s">
        <v>159</v>
      </c>
    </row>
    <row r="236" spans="1:255" ht="12">
      <c r="A236" s="32"/>
      <c r="IT236">
        <v>152</v>
      </c>
      <c r="IU236" t="s">
        <v>619</v>
      </c>
    </row>
    <row r="237" spans="1:255" ht="12">
      <c r="A237" s="32"/>
      <c r="IT237">
        <v>152</v>
      </c>
      <c r="IU237" t="s">
        <v>620</v>
      </c>
    </row>
    <row r="238" spans="1:255" ht="12">
      <c r="A238" s="32"/>
      <c r="IT238">
        <v>28</v>
      </c>
      <c r="IU238" t="s">
        <v>160</v>
      </c>
    </row>
    <row r="239" spans="1:255" ht="12">
      <c r="A239" s="32"/>
      <c r="IT239">
        <v>28</v>
      </c>
      <c r="IU239" t="s">
        <v>161</v>
      </c>
    </row>
    <row r="240" spans="1:255" ht="12">
      <c r="A240" s="32"/>
      <c r="IT240">
        <v>4</v>
      </c>
      <c r="IU240" t="s">
        <v>162</v>
      </c>
    </row>
    <row r="241" spans="1:255" ht="12">
      <c r="A241" s="32"/>
      <c r="IT241">
        <v>4</v>
      </c>
      <c r="IU241" t="s">
        <v>163</v>
      </c>
    </row>
    <row r="242" spans="1:255" ht="12">
      <c r="A242" s="32"/>
      <c r="IT242">
        <v>153</v>
      </c>
      <c r="IU242" t="s">
        <v>667</v>
      </c>
    </row>
    <row r="243" spans="1:255" ht="12">
      <c r="A243" s="32"/>
      <c r="IT243">
        <v>153</v>
      </c>
      <c r="IU243" t="s">
        <v>668</v>
      </c>
    </row>
    <row r="244" spans="1:255" ht="12">
      <c r="A244" s="32"/>
      <c r="IT244">
        <v>144</v>
      </c>
      <c r="IU244" t="s">
        <v>669</v>
      </c>
    </row>
    <row r="245" spans="1:255" ht="12">
      <c r="A245" s="32"/>
      <c r="IT245">
        <v>144</v>
      </c>
      <c r="IU245" t="s">
        <v>670</v>
      </c>
    </row>
    <row r="246" spans="1:255" ht="12">
      <c r="A246" s="32"/>
      <c r="IT246">
        <v>66</v>
      </c>
      <c r="IU246" t="s">
        <v>164</v>
      </c>
    </row>
    <row r="247" spans="1:255" ht="12">
      <c r="A247" s="32"/>
      <c r="IT247">
        <v>66</v>
      </c>
      <c r="IU247" t="s">
        <v>165</v>
      </c>
    </row>
    <row r="248" spans="1:255" ht="12">
      <c r="A248" s="32"/>
      <c r="IT248">
        <v>115</v>
      </c>
      <c r="IU248" t="s">
        <v>621</v>
      </c>
    </row>
    <row r="249" spans="1:255" ht="12">
      <c r="A249" s="32"/>
      <c r="IT249">
        <v>115</v>
      </c>
      <c r="IU249" t="s">
        <v>622</v>
      </c>
    </row>
    <row r="250" spans="1:255" ht="12">
      <c r="A250" s="32"/>
      <c r="IT250">
        <v>63</v>
      </c>
      <c r="IU250" t="s">
        <v>166</v>
      </c>
    </row>
    <row r="251" spans="1:255" ht="12">
      <c r="A251" s="32"/>
      <c r="IT251">
        <v>63</v>
      </c>
      <c r="IU251" t="s">
        <v>167</v>
      </c>
    </row>
    <row r="252" spans="1:255" ht="12">
      <c r="A252" s="32"/>
      <c r="IT252">
        <v>101</v>
      </c>
      <c r="IU252" t="s">
        <v>623</v>
      </c>
    </row>
    <row r="253" spans="1:255" ht="12">
      <c r="A253" s="32"/>
      <c r="IT253">
        <v>101</v>
      </c>
      <c r="IU253" t="s">
        <v>624</v>
      </c>
    </row>
    <row r="254" spans="1:255" ht="12">
      <c r="A254" s="32"/>
      <c r="IT254">
        <v>100</v>
      </c>
      <c r="IU254" t="s">
        <v>625</v>
      </c>
    </row>
    <row r="255" spans="1:255" ht="12">
      <c r="A255" s="32"/>
      <c r="IT255">
        <v>100</v>
      </c>
      <c r="IU255" t="s">
        <v>626</v>
      </c>
    </row>
    <row r="256" spans="1:255" ht="12">
      <c r="A256" s="32"/>
      <c r="IT256">
        <v>96</v>
      </c>
      <c r="IU256" t="s">
        <v>627</v>
      </c>
    </row>
    <row r="257" spans="1:255" ht="12">
      <c r="A257" s="32"/>
      <c r="IT257">
        <v>96</v>
      </c>
      <c r="IU257" t="s">
        <v>628</v>
      </c>
    </row>
    <row r="258" spans="1:255" ht="12">
      <c r="A258" s="32"/>
      <c r="IT258">
        <v>64</v>
      </c>
      <c r="IU258" t="s">
        <v>168</v>
      </c>
    </row>
    <row r="259" spans="1:255" ht="12">
      <c r="A259" s="32"/>
      <c r="IT259">
        <v>64</v>
      </c>
      <c r="IU259" t="s">
        <v>169</v>
      </c>
    </row>
    <row r="260" spans="1:255" ht="12">
      <c r="A260" s="32"/>
      <c r="IT260">
        <v>3</v>
      </c>
      <c r="IU260" t="s">
        <v>170</v>
      </c>
    </row>
    <row r="261" spans="1:255" ht="12">
      <c r="A261" s="32"/>
      <c r="IT261">
        <v>3</v>
      </c>
      <c r="IU261" t="s">
        <v>171</v>
      </c>
    </row>
    <row r="262" spans="1:255" ht="12">
      <c r="A262" s="32"/>
      <c r="IT262">
        <v>129</v>
      </c>
      <c r="IU262" t="s">
        <v>671</v>
      </c>
    </row>
    <row r="263" spans="1:255" ht="12">
      <c r="A263" s="32"/>
      <c r="IT263">
        <v>129</v>
      </c>
      <c r="IU263" t="s">
        <v>672</v>
      </c>
    </row>
    <row r="264" spans="1:255" ht="12">
      <c r="A264" s="32"/>
      <c r="IT264">
        <v>20</v>
      </c>
      <c r="IU264" t="s">
        <v>673</v>
      </c>
    </row>
    <row r="265" spans="1:255" ht="12">
      <c r="A265" s="32"/>
      <c r="IT265">
        <v>20</v>
      </c>
      <c r="IU265" t="s">
        <v>674</v>
      </c>
    </row>
    <row r="266" spans="1:255" ht="12">
      <c r="A266" s="32"/>
      <c r="IT266">
        <v>22</v>
      </c>
      <c r="IU266" t="s">
        <v>675</v>
      </c>
    </row>
    <row r="267" spans="1:255" ht="12">
      <c r="A267" s="32"/>
      <c r="IT267">
        <v>22</v>
      </c>
      <c r="IU267" t="s">
        <v>676</v>
      </c>
    </row>
    <row r="268" ht="12">
      <c r="A268" s="32"/>
    </row>
    <row r="269" ht="12">
      <c r="A269" s="32"/>
    </row>
    <row r="270" ht="12">
      <c r="A270" s="32"/>
    </row>
    <row r="271" ht="12">
      <c r="A271" s="32"/>
    </row>
    <row r="272" ht="12">
      <c r="A272" s="32"/>
    </row>
    <row r="273" ht="12">
      <c r="A273" s="32"/>
    </row>
    <row r="274" ht="12">
      <c r="A274" s="32"/>
    </row>
    <row r="275" ht="12">
      <c r="A275" s="32"/>
    </row>
    <row r="276" ht="12">
      <c r="A276" s="32"/>
    </row>
    <row r="277" ht="12">
      <c r="A277" s="32"/>
    </row>
    <row r="278" ht="12">
      <c r="A278" s="32"/>
    </row>
    <row r="279" ht="12">
      <c r="A279" s="32"/>
    </row>
    <row r="280" ht="12">
      <c r="A280" s="32"/>
    </row>
    <row r="281" ht="12">
      <c r="A281" s="32"/>
    </row>
    <row r="282" ht="12">
      <c r="A282" s="32"/>
    </row>
    <row r="283" ht="12">
      <c r="A283" s="32"/>
    </row>
    <row r="284" ht="12">
      <c r="A284" s="32"/>
    </row>
    <row r="285" ht="12">
      <c r="A285" s="32"/>
    </row>
    <row r="286" ht="12">
      <c r="A286" s="32"/>
    </row>
    <row r="287" ht="12">
      <c r="A287" s="32"/>
    </row>
    <row r="288" ht="12">
      <c r="A288" s="32"/>
    </row>
    <row r="289" ht="12">
      <c r="A289" s="32"/>
    </row>
    <row r="290" ht="12">
      <c r="A290" s="32"/>
    </row>
    <row r="291" ht="12">
      <c r="A291" s="32"/>
    </row>
    <row r="292" ht="12">
      <c r="A292" s="32"/>
    </row>
    <row r="293" ht="12">
      <c r="A293" s="32"/>
    </row>
    <row r="294" ht="12">
      <c r="A294" s="32"/>
    </row>
    <row r="295" ht="12">
      <c r="A295" s="32"/>
    </row>
    <row r="296" ht="12">
      <c r="A296" s="32"/>
    </row>
    <row r="297" ht="12">
      <c r="A297" s="32"/>
    </row>
    <row r="298" ht="12">
      <c r="A298" s="32"/>
    </row>
    <row r="299" ht="12">
      <c r="A299" s="32"/>
    </row>
    <row r="300" ht="12">
      <c r="A300" s="32"/>
    </row>
    <row r="301" ht="12">
      <c r="A301" s="32"/>
    </row>
    <row r="302" ht="12">
      <c r="A302" s="32"/>
    </row>
    <row r="303" ht="12">
      <c r="A303" s="32"/>
    </row>
    <row r="304" ht="12">
      <c r="A304" s="32"/>
    </row>
    <row r="305" ht="12">
      <c r="A305" s="32"/>
    </row>
    <row r="306" ht="12">
      <c r="A306" s="32"/>
    </row>
    <row r="307" ht="12">
      <c r="A307" s="32"/>
    </row>
    <row r="308" ht="12">
      <c r="A308" s="32"/>
    </row>
    <row r="309" ht="12">
      <c r="A309" s="32"/>
    </row>
    <row r="310" ht="12">
      <c r="A310" s="32"/>
    </row>
    <row r="311" ht="12">
      <c r="A311" s="32"/>
    </row>
    <row r="312" ht="12">
      <c r="A312" s="32"/>
    </row>
    <row r="313" ht="12">
      <c r="A313" s="32"/>
    </row>
    <row r="314" ht="12">
      <c r="A314" s="32"/>
    </row>
    <row r="315" ht="12">
      <c r="A315" s="32"/>
    </row>
    <row r="316" ht="12">
      <c r="A316" s="32"/>
    </row>
    <row r="317" ht="12">
      <c r="A317" s="32"/>
    </row>
    <row r="318" ht="12">
      <c r="A318" s="32"/>
    </row>
    <row r="319" ht="12">
      <c r="A319" s="32"/>
    </row>
    <row r="320" ht="12">
      <c r="A320" s="32"/>
    </row>
    <row r="321" ht="12">
      <c r="A321" s="32"/>
    </row>
    <row r="322" ht="12">
      <c r="A322" s="32"/>
    </row>
    <row r="323" ht="12">
      <c r="A323" s="32"/>
    </row>
    <row r="324" ht="12">
      <c r="A324" s="32"/>
    </row>
    <row r="325" ht="12">
      <c r="A325" s="32"/>
    </row>
    <row r="326" ht="12">
      <c r="A326" s="32"/>
    </row>
    <row r="327" ht="12">
      <c r="A327" s="32"/>
    </row>
    <row r="328" ht="12">
      <c r="A328" s="32"/>
    </row>
    <row r="329" ht="12">
      <c r="A329" s="32"/>
    </row>
    <row r="330" ht="12">
      <c r="A330" s="32"/>
    </row>
    <row r="331" ht="12">
      <c r="A331" s="32"/>
    </row>
    <row r="332" ht="12">
      <c r="A332" s="32"/>
    </row>
    <row r="333" ht="12">
      <c r="A333" s="32"/>
    </row>
    <row r="334" ht="12">
      <c r="A334" s="32"/>
    </row>
    <row r="335" ht="12">
      <c r="A335" s="32"/>
    </row>
    <row r="336" ht="12">
      <c r="A336" s="32"/>
    </row>
    <row r="337" ht="12">
      <c r="A337" s="32"/>
    </row>
    <row r="338" ht="12">
      <c r="A338" s="32"/>
    </row>
    <row r="339" ht="12">
      <c r="A339" s="32"/>
    </row>
    <row r="340" ht="12">
      <c r="A340" s="32"/>
    </row>
    <row r="341" ht="12">
      <c r="A341" s="32"/>
    </row>
    <row r="342" ht="12">
      <c r="A342" s="32"/>
    </row>
    <row r="343" ht="12">
      <c r="A343" s="32"/>
    </row>
    <row r="344" ht="12">
      <c r="A344" s="32"/>
    </row>
    <row r="345" ht="12">
      <c r="A345" s="32"/>
    </row>
    <row r="346" ht="12">
      <c r="A346" s="32"/>
    </row>
    <row r="347" ht="12">
      <c r="A347" s="32"/>
    </row>
    <row r="348" ht="12">
      <c r="A348" s="32"/>
    </row>
    <row r="349" ht="12">
      <c r="A349" s="32"/>
    </row>
    <row r="350" ht="12">
      <c r="A350" s="32"/>
    </row>
    <row r="351" ht="12">
      <c r="A351" s="32"/>
    </row>
    <row r="352" ht="12">
      <c r="A352" s="32"/>
    </row>
    <row r="353" ht="12">
      <c r="A353" s="32"/>
    </row>
    <row r="354" ht="12">
      <c r="A354" s="32"/>
    </row>
    <row r="355" ht="12">
      <c r="A355" s="32"/>
    </row>
    <row r="356" ht="12">
      <c r="A356" s="32"/>
    </row>
    <row r="357" ht="12">
      <c r="A357" s="32"/>
    </row>
    <row r="358" ht="12">
      <c r="A358" s="32"/>
    </row>
    <row r="359" ht="12">
      <c r="A359" s="32"/>
    </row>
    <row r="360" ht="12">
      <c r="A360" s="32"/>
    </row>
    <row r="361" ht="12">
      <c r="A361" s="32"/>
    </row>
    <row r="362" ht="12">
      <c r="A362" s="32"/>
    </row>
    <row r="363" ht="12">
      <c r="A363" s="32"/>
    </row>
    <row r="364" ht="12">
      <c r="A364" s="32"/>
    </row>
    <row r="365" ht="12">
      <c r="A365" s="32"/>
    </row>
    <row r="366" ht="12">
      <c r="A366" s="32"/>
    </row>
    <row r="367" ht="12">
      <c r="A367" s="32"/>
    </row>
    <row r="368" ht="12">
      <c r="A368" s="32"/>
    </row>
    <row r="369" ht="12">
      <c r="A369" s="32"/>
    </row>
    <row r="370" ht="12">
      <c r="A370" s="32"/>
    </row>
    <row r="371" ht="12">
      <c r="A371" s="32"/>
    </row>
    <row r="372" ht="12">
      <c r="A372" s="32"/>
    </row>
    <row r="373" ht="12">
      <c r="A373" s="32"/>
    </row>
    <row r="374" ht="12">
      <c r="A374" s="32"/>
    </row>
    <row r="375" ht="12">
      <c r="A375" s="32"/>
    </row>
    <row r="376" ht="12">
      <c r="A376" s="32"/>
    </row>
    <row r="377" ht="12">
      <c r="A377" s="32"/>
    </row>
    <row r="378" ht="12">
      <c r="A378" s="32"/>
    </row>
    <row r="379" ht="12">
      <c r="A379" s="32"/>
    </row>
    <row r="380" ht="12">
      <c r="A380" s="32"/>
    </row>
    <row r="381" ht="12">
      <c r="A381" s="32"/>
    </row>
    <row r="382" ht="12">
      <c r="A382" s="32"/>
    </row>
    <row r="383" ht="12">
      <c r="A383" s="32"/>
    </row>
    <row r="384" ht="12">
      <c r="A384" s="32"/>
    </row>
    <row r="385" ht="12">
      <c r="A385" s="32"/>
    </row>
    <row r="386" ht="12">
      <c r="A386" s="32"/>
    </row>
    <row r="387" ht="12">
      <c r="A387" s="32"/>
    </row>
    <row r="388" ht="12">
      <c r="A388" s="32"/>
    </row>
    <row r="389" ht="12">
      <c r="A389" s="32"/>
    </row>
    <row r="390" ht="12">
      <c r="A390" s="32"/>
    </row>
    <row r="391" ht="12">
      <c r="A391" s="32"/>
    </row>
    <row r="392" ht="12">
      <c r="A392" s="32"/>
    </row>
    <row r="393" ht="12">
      <c r="A393" s="32"/>
    </row>
    <row r="394" ht="12">
      <c r="A394" s="32"/>
    </row>
    <row r="395" ht="12">
      <c r="A395" s="32"/>
    </row>
    <row r="396" ht="12">
      <c r="A396" s="32"/>
    </row>
    <row r="397" ht="12">
      <c r="A397" s="32"/>
    </row>
    <row r="398" ht="12">
      <c r="A398" s="32"/>
    </row>
    <row r="399" ht="12">
      <c r="A399" s="32"/>
    </row>
    <row r="400" ht="12">
      <c r="A400" s="32"/>
    </row>
    <row r="401" ht="12">
      <c r="A401" s="32"/>
    </row>
    <row r="402" ht="12">
      <c r="A402" s="32"/>
    </row>
    <row r="403" ht="12">
      <c r="A403" s="32"/>
    </row>
    <row r="404" ht="12">
      <c r="A404" s="32"/>
    </row>
    <row r="405" ht="12">
      <c r="A405" s="32"/>
    </row>
    <row r="406" ht="12">
      <c r="A406" s="32"/>
    </row>
    <row r="407" ht="12">
      <c r="A407" s="32"/>
    </row>
    <row r="408" ht="12">
      <c r="A408" s="32"/>
    </row>
    <row r="409" ht="12">
      <c r="A409" s="32"/>
    </row>
    <row r="410" ht="12">
      <c r="A410" s="32"/>
    </row>
    <row r="411" ht="12">
      <c r="A411" s="32"/>
    </row>
    <row r="412" ht="12">
      <c r="A412" s="32"/>
    </row>
    <row r="413" ht="12">
      <c r="A413" s="32"/>
    </row>
    <row r="414" ht="12">
      <c r="A414" s="32"/>
    </row>
    <row r="415" ht="12">
      <c r="A415" s="32"/>
    </row>
    <row r="416" ht="12">
      <c r="A416" s="32"/>
    </row>
    <row r="417" ht="12">
      <c r="A417" s="32"/>
    </row>
    <row r="418" ht="12">
      <c r="A418" s="32"/>
    </row>
    <row r="419" ht="12">
      <c r="A419" s="32"/>
    </row>
    <row r="420" ht="12">
      <c r="A420" s="32"/>
    </row>
    <row r="421" ht="12">
      <c r="A421" s="32"/>
    </row>
    <row r="422" ht="12">
      <c r="A422" s="32"/>
    </row>
    <row r="423" ht="12">
      <c r="A423" s="32"/>
    </row>
    <row r="424" ht="12">
      <c r="A424" s="32"/>
    </row>
    <row r="425" ht="12">
      <c r="A425" s="32"/>
    </row>
    <row r="426" ht="12">
      <c r="A426" s="32"/>
    </row>
    <row r="427" ht="12">
      <c r="A427" s="32"/>
    </row>
    <row r="428" ht="12">
      <c r="A428" s="32"/>
    </row>
    <row r="429" ht="12">
      <c r="A429" s="32"/>
    </row>
    <row r="430" ht="12">
      <c r="A430" s="32"/>
    </row>
    <row r="431" ht="12">
      <c r="A431" s="32"/>
    </row>
    <row r="432" ht="12">
      <c r="A432" s="32"/>
    </row>
    <row r="433" ht="12">
      <c r="A433" s="32"/>
    </row>
    <row r="434" ht="12">
      <c r="A434" s="32"/>
    </row>
    <row r="435" ht="12">
      <c r="A435" s="32"/>
    </row>
    <row r="436" ht="12">
      <c r="A436" s="32"/>
    </row>
    <row r="437" ht="12">
      <c r="A437" s="32"/>
    </row>
    <row r="438" ht="12">
      <c r="A438" s="32"/>
    </row>
    <row r="439" ht="12">
      <c r="A439" s="32"/>
    </row>
    <row r="440" ht="12">
      <c r="A440" s="32"/>
    </row>
    <row r="441" ht="12">
      <c r="A441" s="32"/>
    </row>
    <row r="442" ht="12">
      <c r="A442" s="32"/>
    </row>
    <row r="443" ht="12">
      <c r="A443" s="32"/>
    </row>
    <row r="444" ht="12">
      <c r="A444" s="32"/>
    </row>
    <row r="445" ht="12">
      <c r="A445" s="32"/>
    </row>
    <row r="446" ht="12">
      <c r="A446" s="32"/>
    </row>
    <row r="447" ht="12">
      <c r="A447" s="32"/>
    </row>
    <row r="448" ht="12">
      <c r="A448" s="32"/>
    </row>
    <row r="449" ht="12">
      <c r="A449" s="32"/>
    </row>
    <row r="450" ht="12">
      <c r="A450" s="32"/>
    </row>
    <row r="451" ht="12">
      <c r="A451" s="32"/>
    </row>
    <row r="452" ht="12">
      <c r="A452" s="32"/>
    </row>
    <row r="453" ht="12">
      <c r="A453" s="32"/>
    </row>
    <row r="454" ht="12">
      <c r="A454" s="32"/>
    </row>
    <row r="455" ht="12">
      <c r="A455" s="32"/>
    </row>
    <row r="456" ht="12">
      <c r="A456" s="32"/>
    </row>
    <row r="457" ht="12">
      <c r="A457" s="32"/>
    </row>
    <row r="458" ht="12">
      <c r="A458" s="32"/>
    </row>
    <row r="459" ht="12">
      <c r="A459" s="32"/>
    </row>
    <row r="460" ht="12">
      <c r="A460" s="32"/>
    </row>
    <row r="461" ht="12">
      <c r="A461" s="32"/>
    </row>
    <row r="462" ht="12">
      <c r="A462" s="32"/>
    </row>
    <row r="463" ht="12">
      <c r="A463" s="32"/>
    </row>
    <row r="464" ht="12">
      <c r="A464" s="32"/>
    </row>
    <row r="465" ht="12">
      <c r="A465" s="32"/>
    </row>
    <row r="466" ht="12">
      <c r="A466" s="32"/>
    </row>
    <row r="467" ht="12">
      <c r="A467" s="32"/>
    </row>
    <row r="468" ht="12">
      <c r="A468" s="32"/>
    </row>
    <row r="469" ht="12">
      <c r="A469" s="32"/>
    </row>
    <row r="470" ht="12">
      <c r="A470" s="32"/>
    </row>
    <row r="471" ht="12">
      <c r="A471" s="32"/>
    </row>
    <row r="472" ht="12">
      <c r="A472" s="32"/>
    </row>
    <row r="473" ht="12">
      <c r="A473" s="32"/>
    </row>
    <row r="474" ht="12">
      <c r="A474" s="32"/>
    </row>
    <row r="475" ht="12">
      <c r="A475" s="32"/>
    </row>
    <row r="476" ht="12">
      <c r="A476" s="32"/>
    </row>
    <row r="477" ht="12">
      <c r="A477" s="32"/>
    </row>
    <row r="478" ht="12">
      <c r="A478" s="32"/>
    </row>
    <row r="479" ht="12">
      <c r="A479" s="32"/>
    </row>
    <row r="480" ht="12">
      <c r="A480" s="32"/>
    </row>
    <row r="481" ht="12">
      <c r="A481" s="32"/>
    </row>
    <row r="482" ht="12">
      <c r="A482" s="32"/>
    </row>
    <row r="483" ht="12">
      <c r="A483" s="32"/>
    </row>
    <row r="484" ht="12">
      <c r="A484" s="32"/>
    </row>
    <row r="485" ht="12">
      <c r="A485" s="32"/>
    </row>
    <row r="486" ht="12">
      <c r="A486" s="32"/>
    </row>
    <row r="487" ht="12">
      <c r="A487" s="32"/>
    </row>
    <row r="488" ht="12">
      <c r="A488" s="32"/>
    </row>
    <row r="489" ht="12">
      <c r="A489" s="32"/>
    </row>
    <row r="490" ht="12">
      <c r="A490" s="32"/>
    </row>
    <row r="491" ht="12">
      <c r="A491" s="32"/>
    </row>
    <row r="492" ht="12">
      <c r="A492" s="32"/>
    </row>
    <row r="493" ht="12">
      <c r="A493" s="32"/>
    </row>
    <row r="494" ht="12">
      <c r="A494" s="32"/>
    </row>
    <row r="495" ht="12">
      <c r="A495" s="32"/>
    </row>
    <row r="496" ht="12">
      <c r="A496" s="32"/>
    </row>
    <row r="497" ht="12">
      <c r="A497" s="32"/>
    </row>
    <row r="498" ht="12">
      <c r="A498" s="32"/>
    </row>
    <row r="499" ht="12">
      <c r="A499" s="32"/>
    </row>
    <row r="500" ht="12">
      <c r="A500" s="32"/>
    </row>
    <row r="501" ht="12">
      <c r="A501" s="32"/>
    </row>
    <row r="502" ht="12">
      <c r="A502" s="32"/>
    </row>
    <row r="503" ht="12">
      <c r="A503" s="32"/>
    </row>
    <row r="504" ht="12">
      <c r="A504" s="32"/>
    </row>
    <row r="505" ht="12">
      <c r="A505" s="32"/>
    </row>
    <row r="506" ht="12">
      <c r="A506" s="32"/>
    </row>
    <row r="507" ht="12">
      <c r="A507" s="32"/>
    </row>
    <row r="508" ht="12">
      <c r="A508" s="32"/>
    </row>
    <row r="509" ht="12">
      <c r="A509" s="32"/>
    </row>
    <row r="510" ht="12">
      <c r="A510" s="32"/>
    </row>
    <row r="511" ht="12">
      <c r="A511" s="32"/>
    </row>
    <row r="512" ht="12">
      <c r="A512" s="32"/>
    </row>
    <row r="513" ht="12">
      <c r="A513" s="32"/>
    </row>
    <row r="514" ht="12">
      <c r="A514" s="32"/>
    </row>
    <row r="515" ht="12">
      <c r="A515" s="32"/>
    </row>
    <row r="516" ht="12">
      <c r="A516" s="32"/>
    </row>
    <row r="517" ht="12">
      <c r="A517" s="32"/>
    </row>
    <row r="518" ht="12">
      <c r="A518" s="32"/>
    </row>
    <row r="519" ht="12">
      <c r="A519" s="32"/>
    </row>
    <row r="520" ht="12">
      <c r="A520" s="32"/>
    </row>
    <row r="521" ht="12">
      <c r="A521" s="32"/>
    </row>
    <row r="522" ht="12">
      <c r="A522" s="32"/>
    </row>
    <row r="523" ht="12">
      <c r="A523" s="32"/>
    </row>
    <row r="524" ht="12">
      <c r="A524" s="32"/>
    </row>
    <row r="525" ht="12">
      <c r="A525" s="32"/>
    </row>
    <row r="526" ht="12">
      <c r="A526" s="32"/>
    </row>
    <row r="527" ht="12">
      <c r="A527" s="32"/>
    </row>
    <row r="528" ht="12">
      <c r="A528" s="32"/>
    </row>
    <row r="529" ht="12">
      <c r="A529" s="32"/>
    </row>
    <row r="530" ht="12">
      <c r="A530" s="32"/>
    </row>
    <row r="531" ht="12">
      <c r="A531" s="32"/>
    </row>
    <row r="532" ht="12">
      <c r="A532" s="32"/>
    </row>
    <row r="533" ht="12">
      <c r="A533" s="32"/>
    </row>
    <row r="534" ht="12">
      <c r="A534" s="32"/>
    </row>
    <row r="535" ht="12">
      <c r="A535" s="32"/>
    </row>
    <row r="536" ht="12">
      <c r="A536" s="32"/>
    </row>
    <row r="537" ht="12">
      <c r="A537" s="32"/>
    </row>
    <row r="538" ht="12">
      <c r="A538" s="32"/>
    </row>
    <row r="539" ht="12">
      <c r="A539" s="32"/>
    </row>
    <row r="540" ht="12">
      <c r="A540" s="32"/>
    </row>
    <row r="541" ht="12">
      <c r="A541" s="32"/>
    </row>
    <row r="542" ht="12">
      <c r="A542" s="32"/>
    </row>
    <row r="543" ht="12">
      <c r="A543" s="32"/>
    </row>
    <row r="544" ht="12">
      <c r="A544" s="32"/>
    </row>
    <row r="545" ht="12">
      <c r="A545" s="32"/>
    </row>
    <row r="546" ht="12">
      <c r="A546" s="32"/>
    </row>
    <row r="547" ht="12">
      <c r="A547" s="32"/>
    </row>
    <row r="548" ht="12">
      <c r="A548" s="32"/>
    </row>
    <row r="549" ht="12">
      <c r="A549" s="32"/>
    </row>
    <row r="550" ht="12">
      <c r="A550" s="32"/>
    </row>
    <row r="551" ht="12">
      <c r="A551" s="32"/>
    </row>
    <row r="552" ht="12">
      <c r="A552" s="32"/>
    </row>
    <row r="553" ht="12">
      <c r="A553" s="32"/>
    </row>
    <row r="554" ht="12">
      <c r="A554" s="32"/>
    </row>
    <row r="555" ht="12">
      <c r="A555" s="32"/>
    </row>
    <row r="556" ht="12">
      <c r="A556" s="32"/>
    </row>
    <row r="557" ht="12">
      <c r="A557" s="32"/>
    </row>
    <row r="558" ht="12">
      <c r="A558" s="32"/>
    </row>
    <row r="559" ht="12">
      <c r="A559" s="32"/>
    </row>
    <row r="560" ht="12">
      <c r="A560" s="32"/>
    </row>
    <row r="561" ht="12">
      <c r="A561" s="32"/>
    </row>
    <row r="562" ht="12">
      <c r="A562" s="32"/>
    </row>
    <row r="563" ht="12">
      <c r="A563" s="32"/>
    </row>
    <row r="564" ht="12">
      <c r="A564" s="32"/>
    </row>
    <row r="565" ht="12">
      <c r="A565" s="32"/>
    </row>
    <row r="566" ht="12">
      <c r="A566" s="32"/>
    </row>
    <row r="567" ht="12">
      <c r="A567" s="32"/>
    </row>
    <row r="568" ht="12">
      <c r="A568" s="32"/>
    </row>
    <row r="569" ht="12">
      <c r="A569" s="32"/>
    </row>
    <row r="570" ht="12">
      <c r="A570" s="32"/>
    </row>
    <row r="571" ht="12">
      <c r="A571" s="32"/>
    </row>
    <row r="572" ht="12">
      <c r="A572" s="32"/>
    </row>
    <row r="573" ht="12">
      <c r="A573" s="32"/>
    </row>
    <row r="574" ht="12">
      <c r="A574" s="32"/>
    </row>
    <row r="575" ht="12">
      <c r="A575" s="32"/>
    </row>
    <row r="576" ht="12">
      <c r="A576" s="32"/>
    </row>
    <row r="577" ht="12">
      <c r="A577" s="32"/>
    </row>
    <row r="578" ht="12">
      <c r="A578" s="32"/>
    </row>
    <row r="579" ht="12">
      <c r="A579" s="32"/>
    </row>
    <row r="580" ht="12">
      <c r="A580" s="32"/>
    </row>
    <row r="581" ht="12">
      <c r="A581" s="32"/>
    </row>
    <row r="582" ht="12">
      <c r="A582" s="32"/>
    </row>
    <row r="583" ht="12">
      <c r="A583" s="32"/>
    </row>
    <row r="584" ht="12">
      <c r="A584" s="32"/>
    </row>
    <row r="585" ht="12">
      <c r="A585" s="32"/>
    </row>
    <row r="586" ht="12">
      <c r="A586" s="32"/>
    </row>
    <row r="587" ht="12">
      <c r="A587" s="32"/>
    </row>
    <row r="588" ht="12">
      <c r="A588" s="32"/>
    </row>
    <row r="589" ht="12">
      <c r="A589" s="32"/>
    </row>
    <row r="590" ht="12">
      <c r="A590" s="32"/>
    </row>
    <row r="591" ht="12">
      <c r="A591" s="32"/>
    </row>
    <row r="592" ht="12">
      <c r="A592" s="32"/>
    </row>
    <row r="593" ht="12">
      <c r="A593" s="32"/>
    </row>
    <row r="594" ht="12">
      <c r="A594" s="32"/>
    </row>
    <row r="595" ht="12">
      <c r="A595" s="32"/>
    </row>
    <row r="596" ht="12">
      <c r="A596" s="32"/>
    </row>
    <row r="597" ht="12">
      <c r="A597" s="32"/>
    </row>
    <row r="598" ht="12">
      <c r="A598" s="32"/>
    </row>
    <row r="599" ht="12">
      <c r="A599" s="32"/>
    </row>
    <row r="600" ht="12">
      <c r="A600" s="32"/>
    </row>
    <row r="601" ht="12">
      <c r="A601" s="32"/>
    </row>
    <row r="602" ht="12">
      <c r="A602" s="32"/>
    </row>
    <row r="603" ht="12">
      <c r="A603" s="32"/>
    </row>
    <row r="604" ht="12">
      <c r="A604" s="32"/>
    </row>
    <row r="605" ht="12">
      <c r="A605" s="32"/>
    </row>
    <row r="606" ht="12">
      <c r="A606" s="32"/>
    </row>
    <row r="607" ht="12">
      <c r="A607" s="32"/>
    </row>
    <row r="608" ht="12">
      <c r="A608" s="32"/>
    </row>
    <row r="609" ht="12">
      <c r="A609" s="32"/>
    </row>
    <row r="610" ht="12">
      <c r="A610" s="32"/>
    </row>
    <row r="611" ht="12">
      <c r="A611" s="32"/>
    </row>
    <row r="612" ht="12">
      <c r="A612" s="32"/>
    </row>
    <row r="613" ht="12">
      <c r="A613" s="32"/>
    </row>
    <row r="614" ht="12">
      <c r="A614" s="32"/>
    </row>
    <row r="615" ht="12">
      <c r="A615" s="32"/>
    </row>
    <row r="616" ht="12">
      <c r="A616" s="32"/>
    </row>
    <row r="617" ht="12">
      <c r="A617" s="32"/>
    </row>
    <row r="618" ht="12">
      <c r="A618" s="32"/>
    </row>
    <row r="619" ht="12">
      <c r="A619" s="32"/>
    </row>
    <row r="620" ht="12">
      <c r="A620" s="32"/>
    </row>
    <row r="621" ht="12">
      <c r="A621" s="32"/>
    </row>
    <row r="622" ht="12">
      <c r="A622" s="32"/>
    </row>
    <row r="623" ht="12">
      <c r="A623" s="32"/>
    </row>
    <row r="624" ht="12">
      <c r="A624" s="32"/>
    </row>
    <row r="625" ht="12">
      <c r="A625" s="32"/>
    </row>
    <row r="626" ht="12">
      <c r="A626" s="32"/>
    </row>
    <row r="627" ht="12">
      <c r="A627" s="32"/>
    </row>
    <row r="628" ht="12">
      <c r="A628" s="32"/>
    </row>
    <row r="629" ht="12">
      <c r="A629" s="32"/>
    </row>
    <row r="630" ht="12">
      <c r="A630" s="32"/>
    </row>
    <row r="631" ht="12">
      <c r="A631" s="32"/>
    </row>
    <row r="632" ht="12">
      <c r="A632" s="32"/>
    </row>
    <row r="633" ht="12">
      <c r="A633" s="32"/>
    </row>
    <row r="634" ht="12">
      <c r="A634" s="32"/>
    </row>
    <row r="635" ht="12">
      <c r="A635" s="32"/>
    </row>
    <row r="636" ht="12">
      <c r="A636" s="32"/>
    </row>
    <row r="637" ht="12">
      <c r="A637" s="32"/>
    </row>
    <row r="638" ht="12">
      <c r="A638" s="32"/>
    </row>
    <row r="639" ht="12">
      <c r="A639" s="32"/>
    </row>
    <row r="640" ht="12">
      <c r="A640" s="32"/>
    </row>
    <row r="641" ht="12">
      <c r="A641" s="32"/>
    </row>
    <row r="642" ht="12">
      <c r="A642" s="32"/>
    </row>
    <row r="643" ht="12">
      <c r="A643" s="32"/>
    </row>
    <row r="644" ht="12">
      <c r="A644" s="32"/>
    </row>
    <row r="645" ht="12">
      <c r="A645" s="32"/>
    </row>
    <row r="646" ht="12">
      <c r="A646" s="32"/>
    </row>
    <row r="647" ht="12">
      <c r="A647" s="32"/>
    </row>
    <row r="648" ht="12">
      <c r="A648" s="32"/>
    </row>
    <row r="649" ht="12">
      <c r="A649" s="32"/>
    </row>
    <row r="650" ht="12">
      <c r="A650" s="32"/>
    </row>
    <row r="651" ht="12">
      <c r="A651" s="32"/>
    </row>
    <row r="652" ht="12">
      <c r="A652" s="32"/>
    </row>
    <row r="653" ht="12">
      <c r="A653" s="32"/>
    </row>
    <row r="654" ht="12">
      <c r="A654" s="32"/>
    </row>
    <row r="655" ht="12">
      <c r="A655" s="32"/>
    </row>
    <row r="656" ht="12">
      <c r="A656" s="32"/>
    </row>
    <row r="657" ht="12">
      <c r="A657" s="32"/>
    </row>
    <row r="658" ht="12">
      <c r="A658" s="32"/>
    </row>
    <row r="659" ht="12">
      <c r="A659" s="32"/>
    </row>
    <row r="660" ht="12">
      <c r="A660" s="32"/>
    </row>
    <row r="661" ht="12">
      <c r="A661" s="32"/>
    </row>
    <row r="662" ht="12">
      <c r="A662" s="32"/>
    </row>
    <row r="663" ht="12">
      <c r="A663" s="32"/>
    </row>
    <row r="664" ht="12">
      <c r="A664" s="32"/>
    </row>
    <row r="665" ht="12">
      <c r="A665" s="32"/>
    </row>
    <row r="666" ht="12">
      <c r="A666" s="32"/>
    </row>
    <row r="667" ht="12">
      <c r="A667" s="32"/>
    </row>
    <row r="668" ht="12">
      <c r="A668" s="32"/>
    </row>
    <row r="669" ht="12">
      <c r="A669" s="32"/>
    </row>
    <row r="670" ht="12">
      <c r="A670" s="32"/>
    </row>
    <row r="671" ht="12">
      <c r="A671" s="32"/>
    </row>
    <row r="672" ht="12">
      <c r="A672" s="32"/>
    </row>
    <row r="673" ht="12">
      <c r="A673" s="32"/>
    </row>
    <row r="674" ht="12">
      <c r="A674" s="32"/>
    </row>
    <row r="675" ht="12">
      <c r="A675" s="32"/>
    </row>
    <row r="676" ht="12">
      <c r="A676" s="32"/>
    </row>
    <row r="677" ht="12">
      <c r="A677" s="32"/>
    </row>
    <row r="678" ht="12">
      <c r="A678" s="32"/>
    </row>
    <row r="679" ht="12">
      <c r="A679" s="32"/>
    </row>
    <row r="680" ht="12">
      <c r="A680" s="32"/>
    </row>
    <row r="681" ht="12">
      <c r="A681" s="32"/>
    </row>
    <row r="682" ht="12">
      <c r="A682" s="32"/>
    </row>
    <row r="683" ht="12">
      <c r="A683" s="32"/>
    </row>
    <row r="684" ht="12">
      <c r="A684" s="32"/>
    </row>
    <row r="685" ht="12">
      <c r="A685" s="32"/>
    </row>
    <row r="686" ht="12">
      <c r="A686" s="32"/>
    </row>
    <row r="687" ht="12">
      <c r="A687" s="32"/>
    </row>
    <row r="688" ht="12">
      <c r="A688" s="32"/>
    </row>
    <row r="689" ht="12">
      <c r="A689" s="32"/>
    </row>
    <row r="690" ht="12">
      <c r="A690" s="32"/>
    </row>
    <row r="691" ht="12">
      <c r="A691" s="32"/>
    </row>
    <row r="692" ht="12">
      <c r="A692" s="32"/>
    </row>
    <row r="693" ht="12">
      <c r="A693" s="32"/>
    </row>
    <row r="694" ht="12">
      <c r="A694" s="32"/>
    </row>
    <row r="695" ht="12">
      <c r="A695" s="32"/>
    </row>
    <row r="696" ht="12">
      <c r="A696" s="32"/>
    </row>
    <row r="697" ht="12">
      <c r="A697" s="32"/>
    </row>
    <row r="698" ht="12">
      <c r="A698" s="32"/>
    </row>
    <row r="699" ht="12">
      <c r="A699" s="32"/>
    </row>
    <row r="700" ht="12">
      <c r="A700" s="32"/>
    </row>
    <row r="701" ht="12">
      <c r="A701" s="32"/>
    </row>
    <row r="702" ht="12">
      <c r="A702" s="32"/>
    </row>
    <row r="703" ht="12">
      <c r="A703" s="32"/>
    </row>
    <row r="704" ht="12">
      <c r="A704" s="32"/>
    </row>
    <row r="705" ht="12">
      <c r="A705" s="32"/>
    </row>
    <row r="706" ht="12">
      <c r="A706" s="32"/>
    </row>
    <row r="707" ht="12">
      <c r="A707" s="32"/>
    </row>
    <row r="708" ht="12">
      <c r="A708" s="32"/>
    </row>
    <row r="709" ht="12">
      <c r="A709" s="32"/>
    </row>
    <row r="710" ht="12">
      <c r="A710" s="32"/>
    </row>
    <row r="711" ht="12">
      <c r="A711" s="32"/>
    </row>
    <row r="712" ht="12">
      <c r="A712" s="32"/>
    </row>
    <row r="713" ht="12">
      <c r="A713" s="32"/>
    </row>
    <row r="714" ht="12">
      <c r="A714" s="32"/>
    </row>
    <row r="715" ht="12">
      <c r="A715" s="32"/>
    </row>
    <row r="716" ht="12">
      <c r="A716" s="32"/>
    </row>
    <row r="717" ht="12">
      <c r="A717" s="32"/>
    </row>
    <row r="718" ht="12">
      <c r="A718" s="32"/>
    </row>
    <row r="719" ht="12">
      <c r="A719" s="32"/>
    </row>
    <row r="720" ht="12">
      <c r="A720" s="32"/>
    </row>
    <row r="721" ht="12">
      <c r="A721" s="32"/>
    </row>
    <row r="722" ht="12">
      <c r="A722" s="32"/>
    </row>
    <row r="723" ht="12">
      <c r="A723" s="32"/>
    </row>
    <row r="724" ht="12">
      <c r="A724" s="32"/>
    </row>
    <row r="725" ht="12">
      <c r="A725" s="32"/>
    </row>
    <row r="726" ht="12">
      <c r="A726" s="32"/>
    </row>
    <row r="727" ht="12">
      <c r="A727" s="32"/>
    </row>
    <row r="728" ht="12">
      <c r="A728" s="32"/>
    </row>
    <row r="729" ht="12">
      <c r="A729" s="32"/>
    </row>
    <row r="730" ht="12">
      <c r="A730" s="32"/>
    </row>
    <row r="731" ht="12">
      <c r="A731" s="32"/>
    </row>
    <row r="732" ht="12">
      <c r="A732" s="32"/>
    </row>
    <row r="733" ht="12">
      <c r="A733" s="32"/>
    </row>
    <row r="734" ht="12">
      <c r="A734" s="32"/>
    </row>
    <row r="735" ht="12">
      <c r="A735" s="32"/>
    </row>
    <row r="736" ht="12">
      <c r="A736" s="32"/>
    </row>
    <row r="737" ht="12">
      <c r="A737" s="32"/>
    </row>
    <row r="738" ht="12">
      <c r="A738" s="32"/>
    </row>
    <row r="739" ht="12">
      <c r="A739" s="32"/>
    </row>
    <row r="740" ht="12">
      <c r="A740" s="32"/>
    </row>
    <row r="741" ht="12">
      <c r="A741" s="32"/>
    </row>
    <row r="742" ht="12">
      <c r="A742" s="32"/>
    </row>
    <row r="743" ht="12">
      <c r="A743" s="32"/>
    </row>
    <row r="744" ht="12">
      <c r="A744" s="32"/>
    </row>
    <row r="745" ht="12">
      <c r="A745" s="32"/>
    </row>
    <row r="746" ht="12">
      <c r="A746" s="32"/>
    </row>
    <row r="747" ht="12">
      <c r="A747" s="32"/>
    </row>
    <row r="748" ht="12">
      <c r="A748" s="32"/>
    </row>
    <row r="749" ht="12">
      <c r="A749" s="32"/>
    </row>
    <row r="750" ht="12">
      <c r="A750" s="32"/>
    </row>
    <row r="751" ht="12">
      <c r="A751" s="32"/>
    </row>
    <row r="752" ht="12">
      <c r="A752" s="32"/>
    </row>
    <row r="753" ht="12">
      <c r="A753" s="32"/>
    </row>
    <row r="754" ht="12">
      <c r="A754" s="32"/>
    </row>
    <row r="755" ht="12">
      <c r="A755" s="32"/>
    </row>
    <row r="756" ht="12">
      <c r="A756" s="32"/>
    </row>
    <row r="757" ht="12">
      <c r="A757" s="32"/>
    </row>
    <row r="758" ht="12">
      <c r="A758" s="32"/>
    </row>
    <row r="759" ht="12">
      <c r="A759" s="32"/>
    </row>
    <row r="760" ht="12">
      <c r="A760" s="32"/>
    </row>
    <row r="761" ht="12">
      <c r="A761" s="32"/>
    </row>
    <row r="762" ht="12">
      <c r="A762" s="32"/>
    </row>
    <row r="763" ht="12">
      <c r="A763" s="32"/>
    </row>
    <row r="764" ht="12">
      <c r="A764" s="32"/>
    </row>
    <row r="765" ht="12">
      <c r="A765" s="32"/>
    </row>
    <row r="766" ht="12">
      <c r="A766" s="32"/>
    </row>
    <row r="767" ht="12">
      <c r="A767" s="32"/>
    </row>
    <row r="768" ht="12">
      <c r="A768" s="32"/>
    </row>
    <row r="769" ht="12">
      <c r="A769" s="32"/>
    </row>
    <row r="770" ht="12">
      <c r="A770" s="32"/>
    </row>
    <row r="771" ht="12">
      <c r="A771" s="32"/>
    </row>
    <row r="772" ht="12">
      <c r="A772" s="32"/>
    </row>
    <row r="773" ht="12">
      <c r="A773" s="32"/>
    </row>
    <row r="774" ht="12">
      <c r="A774" s="32"/>
    </row>
    <row r="775" ht="12">
      <c r="A775" s="32"/>
    </row>
    <row r="776" ht="12">
      <c r="A776" s="32"/>
    </row>
    <row r="777" ht="12">
      <c r="A777" s="32"/>
    </row>
    <row r="778" ht="12">
      <c r="A778" s="32"/>
    </row>
    <row r="779" ht="12">
      <c r="A779" s="32"/>
    </row>
    <row r="780" ht="12">
      <c r="A780" s="32"/>
    </row>
    <row r="781" ht="12">
      <c r="A781" s="32"/>
    </row>
    <row r="782" ht="12">
      <c r="A782" s="32"/>
    </row>
    <row r="783" ht="12">
      <c r="A783" s="32"/>
    </row>
    <row r="784" ht="12">
      <c r="A784" s="32"/>
    </row>
    <row r="785" ht="12">
      <c r="A785" s="32"/>
    </row>
    <row r="786" ht="12">
      <c r="A786" s="32"/>
    </row>
    <row r="787" ht="12">
      <c r="A787" s="32"/>
    </row>
    <row r="788" ht="12">
      <c r="A788" s="32"/>
    </row>
    <row r="789" ht="12">
      <c r="A789" s="32"/>
    </row>
    <row r="790" ht="12">
      <c r="A790" s="32"/>
    </row>
    <row r="791" ht="12">
      <c r="A791" s="32"/>
    </row>
    <row r="792" ht="12">
      <c r="A792" s="32"/>
    </row>
    <row r="793" ht="12">
      <c r="A793" s="32"/>
    </row>
    <row r="794" ht="12">
      <c r="A794" s="32"/>
    </row>
    <row r="795" ht="12">
      <c r="A795" s="32"/>
    </row>
    <row r="796" ht="12">
      <c r="A796" s="32"/>
    </row>
    <row r="797" ht="12">
      <c r="A797" s="32"/>
    </row>
    <row r="798" ht="12">
      <c r="A798" s="32"/>
    </row>
    <row r="799" ht="12">
      <c r="A799" s="32"/>
    </row>
    <row r="800" ht="12">
      <c r="A800" s="32"/>
    </row>
    <row r="801" ht="12">
      <c r="A801" s="32"/>
    </row>
    <row r="802" ht="12">
      <c r="A802" s="32"/>
    </row>
    <row r="803" ht="12">
      <c r="A803" s="32"/>
    </row>
    <row r="804" ht="12">
      <c r="A804" s="32"/>
    </row>
    <row r="805" ht="12">
      <c r="A805" s="32"/>
    </row>
    <row r="806" ht="12">
      <c r="A806" s="32"/>
    </row>
    <row r="807" ht="12">
      <c r="A807" s="32"/>
    </row>
    <row r="808" ht="12">
      <c r="A808" s="32"/>
    </row>
    <row r="809" ht="12">
      <c r="A809" s="32"/>
    </row>
    <row r="810" ht="12">
      <c r="A810" s="32"/>
    </row>
    <row r="811" ht="12">
      <c r="A811" s="32"/>
    </row>
    <row r="812" ht="12">
      <c r="A812" s="32"/>
    </row>
    <row r="813" ht="12">
      <c r="A813" s="32"/>
    </row>
    <row r="814" ht="12">
      <c r="A814" s="32"/>
    </row>
    <row r="815" ht="12">
      <c r="A815" s="32"/>
    </row>
    <row r="816" ht="12">
      <c r="A816" s="32"/>
    </row>
    <row r="817" ht="12">
      <c r="A817" s="32"/>
    </row>
    <row r="818" ht="12">
      <c r="A818" s="32"/>
    </row>
    <row r="819" ht="12">
      <c r="A819" s="32"/>
    </row>
    <row r="820" ht="12">
      <c r="A820" s="32"/>
    </row>
    <row r="821" ht="12">
      <c r="A821" s="32"/>
    </row>
    <row r="822" ht="12">
      <c r="A822" s="32"/>
    </row>
    <row r="823" ht="12">
      <c r="A823" s="32"/>
    </row>
    <row r="824" ht="12">
      <c r="A824" s="32"/>
    </row>
    <row r="825" ht="12">
      <c r="A825" s="32"/>
    </row>
    <row r="826" ht="12">
      <c r="A826" s="32"/>
    </row>
    <row r="827" ht="12">
      <c r="A827" s="32"/>
    </row>
    <row r="828" ht="12">
      <c r="A828" s="32"/>
    </row>
    <row r="829" ht="12">
      <c r="A829" s="32"/>
    </row>
    <row r="830" ht="12">
      <c r="A830" s="32"/>
    </row>
    <row r="831" ht="12">
      <c r="A831" s="32"/>
    </row>
    <row r="832" ht="12">
      <c r="A832" s="32"/>
    </row>
    <row r="833" ht="12">
      <c r="A833" s="32"/>
    </row>
    <row r="834" ht="12">
      <c r="A834" s="32"/>
    </row>
    <row r="835" ht="12">
      <c r="A835" s="32"/>
    </row>
    <row r="836" ht="12">
      <c r="A836" s="32"/>
    </row>
    <row r="837" ht="12">
      <c r="A837" s="32"/>
    </row>
    <row r="838" ht="12">
      <c r="A838" s="32"/>
    </row>
    <row r="839" ht="12">
      <c r="A839" s="32"/>
    </row>
    <row r="840" ht="12">
      <c r="A840" s="32"/>
    </row>
    <row r="841" ht="12">
      <c r="A841" s="32"/>
    </row>
    <row r="842" ht="12">
      <c r="A842" s="32"/>
    </row>
    <row r="843" ht="12">
      <c r="A843" s="32"/>
    </row>
    <row r="844" ht="12">
      <c r="A844" s="32"/>
    </row>
    <row r="845" ht="12">
      <c r="A845" s="32"/>
    </row>
    <row r="846" ht="12">
      <c r="A846" s="32"/>
    </row>
    <row r="847" ht="12">
      <c r="A847" s="32"/>
    </row>
    <row r="848" ht="12">
      <c r="A848" s="32"/>
    </row>
    <row r="849" ht="12">
      <c r="A849" s="32"/>
    </row>
    <row r="850" ht="12">
      <c r="A850" s="32"/>
    </row>
    <row r="851" ht="12">
      <c r="A851" s="32"/>
    </row>
    <row r="852" ht="12">
      <c r="A852" s="32"/>
    </row>
    <row r="853" ht="12">
      <c r="A853" s="32"/>
    </row>
    <row r="854" ht="12">
      <c r="A854" s="32"/>
    </row>
    <row r="855" ht="12">
      <c r="A855" s="32"/>
    </row>
    <row r="856" ht="12">
      <c r="A856" s="32"/>
    </row>
    <row r="857" ht="12">
      <c r="A857" s="32"/>
    </row>
    <row r="858" ht="12">
      <c r="A858" s="32"/>
    </row>
    <row r="859" ht="12">
      <c r="A859" s="32"/>
    </row>
    <row r="860" ht="12">
      <c r="A860" s="32"/>
    </row>
    <row r="861" ht="12">
      <c r="A861" s="32"/>
    </row>
    <row r="862" ht="12">
      <c r="A862" s="32"/>
    </row>
    <row r="863" ht="12">
      <c r="A863" s="32"/>
    </row>
    <row r="864" ht="12">
      <c r="A864" s="32"/>
    </row>
    <row r="865" ht="12">
      <c r="A865" s="32"/>
    </row>
    <row r="866" ht="12">
      <c r="A866" s="32"/>
    </row>
    <row r="867" ht="12">
      <c r="A867" s="32"/>
    </row>
    <row r="868" ht="12">
      <c r="A868" s="32"/>
    </row>
    <row r="869" ht="12">
      <c r="A869" s="32"/>
    </row>
    <row r="870" ht="12">
      <c r="A870" s="32"/>
    </row>
    <row r="871" ht="12">
      <c r="A871" s="32"/>
    </row>
    <row r="872" ht="12">
      <c r="A872" s="32"/>
    </row>
    <row r="873" ht="12">
      <c r="A873" s="32"/>
    </row>
    <row r="874" ht="12">
      <c r="A874" s="32"/>
    </row>
    <row r="875" ht="12">
      <c r="A875" s="32"/>
    </row>
    <row r="876" ht="12">
      <c r="A876" s="32"/>
    </row>
    <row r="877" ht="12">
      <c r="A877" s="32"/>
    </row>
    <row r="878" ht="12">
      <c r="A878" s="32"/>
    </row>
    <row r="879" ht="12">
      <c r="A879" s="32"/>
    </row>
    <row r="880" ht="12">
      <c r="A880" s="32"/>
    </row>
    <row r="881" ht="12">
      <c r="A881" s="32"/>
    </row>
    <row r="882" ht="12">
      <c r="A882" s="32"/>
    </row>
    <row r="883" ht="12">
      <c r="A883" s="32"/>
    </row>
    <row r="884" ht="12">
      <c r="A884" s="32"/>
    </row>
    <row r="885" ht="12">
      <c r="A885" s="32"/>
    </row>
    <row r="886" ht="12">
      <c r="A886" s="32"/>
    </row>
    <row r="887" ht="12">
      <c r="A887" s="32"/>
    </row>
    <row r="888" ht="12">
      <c r="A888" s="32"/>
    </row>
    <row r="889" ht="12">
      <c r="A889" s="32"/>
    </row>
    <row r="890" ht="12">
      <c r="A890" s="32"/>
    </row>
    <row r="891" ht="12">
      <c r="A891" s="32"/>
    </row>
    <row r="892" ht="12">
      <c r="A892" s="32"/>
    </row>
    <row r="893" ht="12">
      <c r="A893" s="32"/>
    </row>
    <row r="894" ht="12">
      <c r="A894" s="32"/>
    </row>
    <row r="895" ht="12">
      <c r="A895" s="32"/>
    </row>
    <row r="896" ht="12">
      <c r="A896" s="32"/>
    </row>
    <row r="897" ht="12">
      <c r="A897" s="32"/>
    </row>
    <row r="898" ht="12">
      <c r="A898" s="32"/>
    </row>
    <row r="899" ht="12">
      <c r="A899" s="32"/>
    </row>
    <row r="900" ht="12">
      <c r="A900" s="32"/>
    </row>
    <row r="901" ht="12">
      <c r="A901" s="32"/>
    </row>
    <row r="902" ht="12">
      <c r="A902" s="32"/>
    </row>
    <row r="903" ht="12">
      <c r="A903" s="32"/>
    </row>
    <row r="904" ht="12">
      <c r="A904" s="32"/>
    </row>
    <row r="905" ht="12">
      <c r="A905" s="32"/>
    </row>
    <row r="906" ht="12">
      <c r="A906" s="32"/>
    </row>
    <row r="907" ht="12">
      <c r="A907" s="32"/>
    </row>
    <row r="908" ht="12">
      <c r="A908" s="32"/>
    </row>
    <row r="909" ht="12">
      <c r="A909" s="32"/>
    </row>
    <row r="910" ht="12">
      <c r="A910" s="32"/>
    </row>
    <row r="911" ht="12">
      <c r="A911" s="32"/>
    </row>
    <row r="912" ht="12">
      <c r="A912" s="32"/>
    </row>
    <row r="913" ht="12">
      <c r="A913" s="32"/>
    </row>
    <row r="914" ht="12">
      <c r="A914" s="32"/>
    </row>
    <row r="915" ht="12">
      <c r="A915" s="32"/>
    </row>
    <row r="916" ht="12">
      <c r="A916" s="32"/>
    </row>
    <row r="917" ht="12">
      <c r="A917" s="32"/>
    </row>
    <row r="918" ht="12">
      <c r="A918" s="32"/>
    </row>
    <row r="919" ht="12">
      <c r="A919" s="32"/>
    </row>
    <row r="920" ht="12">
      <c r="A920" s="32"/>
    </row>
    <row r="921" ht="12">
      <c r="A921" s="32"/>
    </row>
    <row r="922" ht="12">
      <c r="A922" s="32"/>
    </row>
    <row r="923" ht="12">
      <c r="A923" s="32"/>
    </row>
    <row r="924" ht="12">
      <c r="A924" s="32"/>
    </row>
    <row r="925" ht="12">
      <c r="A925" s="32"/>
    </row>
    <row r="926" ht="12">
      <c r="A926" s="32"/>
    </row>
    <row r="927" ht="12">
      <c r="A927" s="32"/>
    </row>
    <row r="928" ht="12">
      <c r="A928" s="32"/>
    </row>
    <row r="929" ht="12">
      <c r="A929" s="32"/>
    </row>
    <row r="930" ht="12">
      <c r="A930" s="32"/>
    </row>
    <row r="931" ht="12">
      <c r="A931" s="32"/>
    </row>
    <row r="932" ht="12">
      <c r="A932" s="32"/>
    </row>
    <row r="933" ht="12">
      <c r="A933" s="32"/>
    </row>
    <row r="934" ht="12">
      <c r="A934" s="32"/>
    </row>
    <row r="935" ht="12">
      <c r="A935" s="32"/>
    </row>
    <row r="936" ht="12">
      <c r="A936" s="32"/>
    </row>
    <row r="937" ht="12">
      <c r="A937" s="32"/>
    </row>
    <row r="938" ht="12">
      <c r="A938" s="32"/>
    </row>
    <row r="939" ht="12">
      <c r="A939" s="32"/>
    </row>
    <row r="940" ht="12">
      <c r="A940" s="32"/>
    </row>
    <row r="941" ht="12">
      <c r="A941" s="32"/>
    </row>
    <row r="942" ht="12">
      <c r="A942" s="32"/>
    </row>
    <row r="943" ht="12">
      <c r="A943" s="32"/>
    </row>
    <row r="944" ht="12">
      <c r="A944" s="32"/>
    </row>
    <row r="945" ht="12">
      <c r="A945" s="32"/>
    </row>
    <row r="946" ht="12">
      <c r="A946" s="32"/>
    </row>
    <row r="947" ht="12">
      <c r="A947" s="32"/>
    </row>
    <row r="948" ht="12">
      <c r="A948" s="32"/>
    </row>
    <row r="949" ht="12">
      <c r="A949" s="32"/>
    </row>
    <row r="950" ht="12">
      <c r="A950" s="32"/>
    </row>
    <row r="951" ht="12">
      <c r="A951" s="32"/>
    </row>
    <row r="952" ht="12">
      <c r="A952" s="32"/>
    </row>
    <row r="953" ht="12">
      <c r="A953" s="32"/>
    </row>
    <row r="954" ht="12">
      <c r="A954" s="32"/>
    </row>
    <row r="955" ht="12">
      <c r="A955" s="32"/>
    </row>
    <row r="956" ht="12">
      <c r="A956" s="32"/>
    </row>
    <row r="957" ht="12">
      <c r="A957" s="32"/>
    </row>
    <row r="958" ht="12">
      <c r="A958" s="32"/>
    </row>
    <row r="959" ht="12">
      <c r="A959" s="32"/>
    </row>
    <row r="960" ht="12">
      <c r="A960" s="32"/>
    </row>
    <row r="961" ht="12">
      <c r="A961" s="32"/>
    </row>
    <row r="962" ht="12">
      <c r="A962" s="32"/>
    </row>
    <row r="963" ht="12">
      <c r="A963" s="32"/>
    </row>
    <row r="964" ht="12">
      <c r="A964" s="32"/>
    </row>
    <row r="965" ht="12">
      <c r="A965" s="32"/>
    </row>
    <row r="966" ht="12">
      <c r="A966" s="32"/>
    </row>
    <row r="967" ht="12">
      <c r="A967" s="32"/>
    </row>
    <row r="968" ht="12">
      <c r="A968" s="32"/>
    </row>
    <row r="969" ht="12">
      <c r="A969" s="32"/>
    </row>
    <row r="970" ht="12">
      <c r="A970" s="32"/>
    </row>
    <row r="971" ht="12">
      <c r="A971" s="32"/>
    </row>
    <row r="972" ht="12">
      <c r="A972" s="32"/>
    </row>
    <row r="973" ht="12">
      <c r="A973" s="32"/>
    </row>
    <row r="974" ht="12">
      <c r="A974" s="32"/>
    </row>
    <row r="975" ht="12">
      <c r="A975" s="32"/>
    </row>
    <row r="976" ht="12">
      <c r="A976" s="32"/>
    </row>
    <row r="977" ht="12">
      <c r="A977" s="32"/>
    </row>
    <row r="978" ht="12">
      <c r="A978" s="32"/>
    </row>
    <row r="979" ht="12">
      <c r="A979" s="32"/>
    </row>
    <row r="980" ht="12">
      <c r="A980" s="32"/>
    </row>
    <row r="981" ht="12">
      <c r="A981" s="32"/>
    </row>
    <row r="982" ht="12">
      <c r="A982" s="32"/>
    </row>
    <row r="983" ht="12">
      <c r="A983" s="32"/>
    </row>
    <row r="984" ht="12">
      <c r="A984" s="32"/>
    </row>
    <row r="985" ht="12">
      <c r="A985" s="32"/>
    </row>
    <row r="986" ht="12">
      <c r="A986" s="32"/>
    </row>
    <row r="987" ht="12">
      <c r="A987" s="32"/>
    </row>
    <row r="988" ht="12">
      <c r="A988" s="32"/>
    </row>
    <row r="989" ht="12">
      <c r="A989" s="32"/>
    </row>
    <row r="990" ht="12">
      <c r="A990" s="32"/>
    </row>
    <row r="991" ht="12">
      <c r="A991" s="32"/>
    </row>
    <row r="992" ht="12">
      <c r="A992" s="32"/>
    </row>
    <row r="993" ht="12">
      <c r="A993" s="32"/>
    </row>
    <row r="994" ht="12">
      <c r="A994" s="32"/>
    </row>
    <row r="995" ht="12">
      <c r="A995" s="32"/>
    </row>
    <row r="996" ht="12">
      <c r="A996" s="32"/>
    </row>
    <row r="997" ht="12">
      <c r="A997" s="32"/>
    </row>
    <row r="998" ht="12">
      <c r="A998" s="32"/>
    </row>
    <row r="999" ht="12">
      <c r="A999" s="32"/>
    </row>
    <row r="1000" ht="12">
      <c r="A1000" s="32"/>
    </row>
    <row r="1001" ht="12">
      <c r="A1001" s="32"/>
    </row>
    <row r="1002" ht="12">
      <c r="A1002" s="32"/>
    </row>
    <row r="1003" ht="12">
      <c r="A1003" s="32"/>
    </row>
    <row r="1004" ht="12">
      <c r="A1004" s="32"/>
    </row>
    <row r="1005" ht="12">
      <c r="A1005" s="32"/>
    </row>
    <row r="1006" ht="12">
      <c r="A1006" s="32"/>
    </row>
    <row r="1007" ht="12">
      <c r="A1007" s="32"/>
    </row>
    <row r="1008" ht="12">
      <c r="A1008" s="32"/>
    </row>
    <row r="1009" ht="12">
      <c r="A1009" s="32"/>
    </row>
    <row r="1010" ht="12">
      <c r="A1010" s="32"/>
    </row>
    <row r="1011" ht="12">
      <c r="A1011" s="32"/>
    </row>
    <row r="1012" ht="12">
      <c r="A1012" s="32"/>
    </row>
    <row r="1013" ht="12">
      <c r="A1013" s="32"/>
    </row>
    <row r="1014" ht="12">
      <c r="A1014" s="32"/>
    </row>
    <row r="1015" ht="12">
      <c r="A1015" s="32"/>
    </row>
    <row r="1016" ht="12">
      <c r="A1016" s="32"/>
    </row>
    <row r="1017" ht="12">
      <c r="A1017" s="32"/>
    </row>
    <row r="1018" ht="12">
      <c r="A1018" s="32"/>
    </row>
    <row r="1019" ht="12">
      <c r="A1019" s="32"/>
    </row>
    <row r="1020" ht="12">
      <c r="A1020" s="32"/>
    </row>
    <row r="1021" ht="12">
      <c r="A1021" s="32"/>
    </row>
    <row r="1022" ht="12">
      <c r="A1022" s="32"/>
    </row>
    <row r="1023" ht="12">
      <c r="A1023" s="32"/>
    </row>
    <row r="1024" ht="12">
      <c r="A1024" s="32"/>
    </row>
    <row r="1025" ht="12">
      <c r="A1025" s="32"/>
    </row>
    <row r="1026" ht="12">
      <c r="A1026" s="32"/>
    </row>
    <row r="1027" ht="12">
      <c r="A1027" s="32"/>
    </row>
    <row r="1028" ht="12">
      <c r="A1028" s="32"/>
    </row>
    <row r="1029" ht="12">
      <c r="A1029" s="32"/>
    </row>
    <row r="1030" ht="12">
      <c r="A1030" s="32"/>
    </row>
    <row r="1031" ht="12">
      <c r="A1031" s="32"/>
    </row>
    <row r="1032" ht="12">
      <c r="A1032" s="32"/>
    </row>
    <row r="1033" ht="12">
      <c r="A1033" s="32"/>
    </row>
    <row r="1034" ht="12">
      <c r="A1034" s="32"/>
    </row>
    <row r="1035" ht="12">
      <c r="A1035" s="32"/>
    </row>
    <row r="1036" ht="12">
      <c r="A1036" s="32"/>
    </row>
    <row r="1037" ht="12">
      <c r="A1037" s="32"/>
    </row>
    <row r="1038" ht="12">
      <c r="A1038" s="32"/>
    </row>
    <row r="1039" ht="12">
      <c r="A1039" s="32"/>
    </row>
    <row r="1040" ht="12">
      <c r="A1040" s="32"/>
    </row>
    <row r="1041" ht="12">
      <c r="A1041" s="32"/>
    </row>
    <row r="1042" ht="12">
      <c r="A1042" s="32"/>
    </row>
    <row r="1043" ht="12">
      <c r="A1043" s="32"/>
    </row>
    <row r="1044" ht="12">
      <c r="A1044" s="32"/>
    </row>
    <row r="1045" ht="12">
      <c r="A1045" s="32"/>
    </row>
    <row r="1046" ht="12">
      <c r="A1046" s="32"/>
    </row>
    <row r="1047" ht="12">
      <c r="A1047" s="32"/>
    </row>
    <row r="1048" ht="12">
      <c r="A1048" s="32"/>
    </row>
    <row r="1049" ht="12">
      <c r="A1049" s="32"/>
    </row>
    <row r="1050" ht="12">
      <c r="A1050" s="32"/>
    </row>
    <row r="1051" ht="12">
      <c r="A1051" s="32"/>
    </row>
    <row r="1052" ht="12">
      <c r="A1052" s="32"/>
    </row>
    <row r="1053" ht="12">
      <c r="A1053" s="32"/>
    </row>
    <row r="1054" ht="12">
      <c r="A1054" s="32"/>
    </row>
    <row r="1055" ht="12">
      <c r="A1055" s="32"/>
    </row>
    <row r="1056" ht="12">
      <c r="A1056" s="32"/>
    </row>
    <row r="1057" ht="12">
      <c r="A1057" s="32"/>
    </row>
    <row r="1058" ht="12">
      <c r="A1058" s="32"/>
    </row>
    <row r="1059" ht="12">
      <c r="A1059" s="32"/>
    </row>
    <row r="1060" ht="12">
      <c r="A1060" s="32"/>
    </row>
    <row r="1061" ht="12">
      <c r="A1061" s="32"/>
    </row>
    <row r="1062" ht="12">
      <c r="A1062" s="32"/>
    </row>
    <row r="1063" ht="12">
      <c r="A1063" s="32"/>
    </row>
    <row r="1064" ht="12">
      <c r="A1064" s="32"/>
    </row>
    <row r="1065" ht="12">
      <c r="A1065" s="32"/>
    </row>
    <row r="1066" ht="12">
      <c r="A1066" s="32"/>
    </row>
    <row r="1067" ht="12">
      <c r="A1067" s="32"/>
    </row>
    <row r="1068" ht="12">
      <c r="A1068" s="32"/>
    </row>
    <row r="1069" ht="12">
      <c r="A1069" s="32"/>
    </row>
    <row r="1070" ht="12">
      <c r="A1070" s="32"/>
    </row>
    <row r="1071" ht="12">
      <c r="A1071" s="32"/>
    </row>
    <row r="1072" ht="12">
      <c r="A1072" s="32"/>
    </row>
    <row r="1073" ht="12">
      <c r="A1073" s="32"/>
    </row>
    <row r="1074" ht="12">
      <c r="A1074" s="32"/>
    </row>
    <row r="1075" ht="12">
      <c r="A1075" s="32"/>
    </row>
    <row r="1076" ht="12">
      <c r="A1076" s="32"/>
    </row>
    <row r="1077" ht="12">
      <c r="A1077" s="32"/>
    </row>
    <row r="1078" ht="12">
      <c r="A1078" s="32"/>
    </row>
    <row r="1079" ht="12">
      <c r="A1079" s="32"/>
    </row>
    <row r="1080" ht="12">
      <c r="A1080" s="32"/>
    </row>
    <row r="1081" ht="12">
      <c r="A1081" s="32"/>
    </row>
    <row r="1082" ht="12">
      <c r="A1082" s="32"/>
    </row>
    <row r="1083" ht="12">
      <c r="A1083" s="32"/>
    </row>
    <row r="1084" ht="12">
      <c r="A1084" s="32"/>
    </row>
    <row r="1085" ht="12">
      <c r="A1085" s="32"/>
    </row>
    <row r="1086" ht="12">
      <c r="A1086" s="32"/>
    </row>
    <row r="1087" ht="12">
      <c r="A1087" s="32"/>
    </row>
    <row r="1088" ht="12">
      <c r="A1088" s="32"/>
    </row>
    <row r="1089" ht="12">
      <c r="A1089" s="32"/>
    </row>
    <row r="1090" ht="12">
      <c r="A1090" s="32"/>
    </row>
    <row r="1091" ht="12">
      <c r="A1091" s="32"/>
    </row>
    <row r="1092" ht="12">
      <c r="A1092" s="32"/>
    </row>
    <row r="1093" ht="12">
      <c r="A1093" s="32"/>
    </row>
    <row r="1094" ht="12">
      <c r="A1094" s="32"/>
    </row>
    <row r="1095" ht="12">
      <c r="A1095" s="32"/>
    </row>
    <row r="1096" ht="12">
      <c r="A1096" s="32"/>
    </row>
    <row r="1097" ht="12">
      <c r="A1097" s="32"/>
    </row>
    <row r="1098" ht="12">
      <c r="A1098" s="32"/>
    </row>
    <row r="1099" ht="12">
      <c r="A1099" s="32"/>
    </row>
    <row r="1100" ht="12">
      <c r="A1100" s="32"/>
    </row>
    <row r="1101" ht="12">
      <c r="A1101" s="32"/>
    </row>
    <row r="1102" ht="12">
      <c r="A1102" s="32"/>
    </row>
    <row r="1103" ht="12">
      <c r="A1103" s="32"/>
    </row>
    <row r="1104" ht="12">
      <c r="A1104" s="32"/>
    </row>
    <row r="1105" ht="12">
      <c r="A1105" s="32"/>
    </row>
    <row r="1106" ht="12">
      <c r="A1106" s="32"/>
    </row>
    <row r="1107" ht="12">
      <c r="A1107" s="32"/>
    </row>
    <row r="1108" ht="12">
      <c r="A1108" s="32"/>
    </row>
    <row r="1109" ht="12">
      <c r="A1109" s="32"/>
    </row>
    <row r="1110" ht="12">
      <c r="A1110" s="32"/>
    </row>
    <row r="1111" ht="12">
      <c r="A1111" s="32"/>
    </row>
    <row r="1112" ht="12">
      <c r="A1112" s="32"/>
    </row>
    <row r="1113" ht="12">
      <c r="A1113" s="32"/>
    </row>
    <row r="1114" ht="12">
      <c r="A1114" s="32"/>
    </row>
    <row r="1115" ht="12">
      <c r="A1115" s="32"/>
    </row>
    <row r="1116" ht="12">
      <c r="A1116" s="32"/>
    </row>
    <row r="1117" ht="12">
      <c r="A1117" s="32"/>
    </row>
    <row r="1118" ht="12">
      <c r="A1118" s="32"/>
    </row>
    <row r="1119" ht="12">
      <c r="A1119" s="32"/>
    </row>
    <row r="1120" ht="12">
      <c r="A1120" s="32"/>
    </row>
    <row r="1121" ht="12">
      <c r="A1121" s="32"/>
    </row>
    <row r="1122" ht="12">
      <c r="A1122" s="32"/>
    </row>
    <row r="1123" ht="12">
      <c r="A1123" s="32"/>
    </row>
    <row r="1124" ht="12">
      <c r="A1124" s="32"/>
    </row>
    <row r="1125" ht="12">
      <c r="A1125" s="32"/>
    </row>
    <row r="1126" ht="12">
      <c r="A1126" s="32"/>
    </row>
    <row r="1127" ht="12">
      <c r="A1127" s="32"/>
    </row>
    <row r="1128" ht="12">
      <c r="A1128" s="32"/>
    </row>
    <row r="1129" ht="12">
      <c r="A1129" s="32"/>
    </row>
    <row r="1130" ht="12">
      <c r="A1130" s="32"/>
    </row>
    <row r="1131" ht="12">
      <c r="A1131" s="32"/>
    </row>
    <row r="1132" ht="12">
      <c r="A1132" s="32"/>
    </row>
    <row r="1133" ht="12">
      <c r="A1133" s="32"/>
    </row>
    <row r="1134" ht="12">
      <c r="A1134" s="32"/>
    </row>
    <row r="1135" ht="12">
      <c r="A1135" s="32"/>
    </row>
    <row r="1136" ht="12">
      <c r="A1136" s="32"/>
    </row>
    <row r="1137" ht="12">
      <c r="A1137" s="32"/>
    </row>
    <row r="1138" ht="12">
      <c r="A1138" s="32"/>
    </row>
    <row r="1139" ht="12">
      <c r="A1139" s="32"/>
    </row>
    <row r="1140" ht="12">
      <c r="A1140" s="32"/>
    </row>
    <row r="1141" ht="12">
      <c r="A1141" s="32"/>
    </row>
    <row r="1142" ht="12">
      <c r="A1142" s="32"/>
    </row>
    <row r="1143" ht="12">
      <c r="A1143" s="32"/>
    </row>
    <row r="1144" ht="12">
      <c r="A1144" s="32"/>
    </row>
    <row r="1145" ht="12">
      <c r="A1145" s="32"/>
    </row>
    <row r="1146" ht="12">
      <c r="A1146" s="32"/>
    </row>
    <row r="1147" ht="12">
      <c r="A1147" s="32"/>
    </row>
    <row r="1148" ht="12">
      <c r="A1148" s="32"/>
    </row>
    <row r="1149" ht="12">
      <c r="A1149" s="32"/>
    </row>
    <row r="1150" ht="12">
      <c r="A1150" s="32"/>
    </row>
    <row r="1151" ht="12">
      <c r="A1151" s="32"/>
    </row>
    <row r="1152" ht="12">
      <c r="A1152" s="32"/>
    </row>
    <row r="1153" ht="12">
      <c r="A1153" s="32"/>
    </row>
    <row r="1154" ht="12">
      <c r="A1154" s="32"/>
    </row>
    <row r="1155" ht="12">
      <c r="A1155" s="32"/>
    </row>
    <row r="1156" ht="12">
      <c r="A1156" s="32"/>
    </row>
    <row r="1157" ht="12">
      <c r="A1157" s="32"/>
    </row>
    <row r="1158" ht="12">
      <c r="A1158" s="32"/>
    </row>
    <row r="1159" ht="12">
      <c r="A1159" s="32"/>
    </row>
    <row r="1160" ht="12">
      <c r="A1160" s="32"/>
    </row>
    <row r="1161" ht="12">
      <c r="A1161" s="32"/>
    </row>
    <row r="1162" ht="12">
      <c r="A1162" s="32"/>
    </row>
    <row r="1163" ht="12">
      <c r="A1163" s="32"/>
    </row>
    <row r="1164" ht="12">
      <c r="A1164" s="32"/>
    </row>
    <row r="1165" ht="12">
      <c r="A1165" s="32"/>
    </row>
    <row r="1166" ht="12">
      <c r="A1166" s="32"/>
    </row>
    <row r="1167" ht="12">
      <c r="A1167" s="32"/>
    </row>
    <row r="1168" ht="12">
      <c r="A1168" s="32"/>
    </row>
    <row r="1169" ht="12">
      <c r="A1169" s="32"/>
    </row>
    <row r="1170" ht="12">
      <c r="A1170" s="32"/>
    </row>
    <row r="1171" ht="12">
      <c r="A1171" s="32"/>
    </row>
    <row r="1172" ht="12">
      <c r="A1172" s="32"/>
    </row>
    <row r="1173" ht="12">
      <c r="A1173" s="32"/>
    </row>
    <row r="1174" ht="12">
      <c r="A1174" s="32"/>
    </row>
    <row r="1175" ht="12">
      <c r="A1175" s="32"/>
    </row>
    <row r="1176" ht="12">
      <c r="A1176" s="32"/>
    </row>
    <row r="1177" ht="12">
      <c r="A1177" s="32"/>
    </row>
    <row r="1178" ht="12">
      <c r="A1178" s="32"/>
    </row>
    <row r="1179" ht="12">
      <c r="A1179" s="32"/>
    </row>
    <row r="1180" ht="12">
      <c r="A1180" s="32"/>
    </row>
    <row r="1181" ht="12">
      <c r="A1181" s="32"/>
    </row>
    <row r="1182" ht="12">
      <c r="A1182" s="32"/>
    </row>
    <row r="1183" ht="12">
      <c r="A1183" s="32"/>
    </row>
    <row r="1184" ht="12">
      <c r="A1184" s="32"/>
    </row>
    <row r="1185" ht="12">
      <c r="A1185" s="32"/>
    </row>
    <row r="1186" ht="12">
      <c r="A1186" s="32"/>
    </row>
    <row r="1187" ht="12">
      <c r="A1187" s="32"/>
    </row>
    <row r="1188" ht="12">
      <c r="A1188" s="32"/>
    </row>
    <row r="1189" ht="12">
      <c r="A1189" s="32"/>
    </row>
    <row r="1190" ht="12">
      <c r="A1190" s="32"/>
    </row>
    <row r="1191" ht="12">
      <c r="A1191" s="32"/>
    </row>
    <row r="1192" ht="12">
      <c r="A1192" s="32"/>
    </row>
    <row r="1193" ht="12">
      <c r="A1193" s="32"/>
    </row>
    <row r="1194" ht="12">
      <c r="A1194" s="32"/>
    </row>
    <row r="1195" ht="12">
      <c r="A1195" s="32"/>
    </row>
    <row r="1196" ht="12">
      <c r="A1196" s="32"/>
    </row>
    <row r="1197" ht="12">
      <c r="A1197" s="32"/>
    </row>
    <row r="1198" ht="12">
      <c r="A1198" s="32"/>
    </row>
    <row r="1199" ht="12">
      <c r="A1199" s="32"/>
    </row>
    <row r="1200" ht="12">
      <c r="A1200" s="32"/>
    </row>
    <row r="1201" ht="12">
      <c r="A1201" s="32"/>
    </row>
    <row r="1202" ht="12">
      <c r="A1202" s="32"/>
    </row>
    <row r="1203" ht="12">
      <c r="A1203" s="32"/>
    </row>
    <row r="1204" ht="12">
      <c r="A1204" s="32"/>
    </row>
    <row r="1205" ht="12">
      <c r="A1205" s="32"/>
    </row>
    <row r="1206" ht="12">
      <c r="A1206" s="32"/>
    </row>
    <row r="1207" ht="12">
      <c r="A1207" s="32"/>
    </row>
    <row r="1208" ht="12">
      <c r="A1208" s="32"/>
    </row>
    <row r="1209" ht="12">
      <c r="A1209" s="32"/>
    </row>
    <row r="1210" ht="12">
      <c r="A1210" s="32"/>
    </row>
    <row r="1211" ht="12">
      <c r="A1211" s="32"/>
    </row>
    <row r="1212" ht="12">
      <c r="A1212" s="32"/>
    </row>
    <row r="1213" ht="12">
      <c r="A1213" s="32"/>
    </row>
    <row r="1214" ht="12">
      <c r="A1214" s="32"/>
    </row>
    <row r="1215" ht="12">
      <c r="A1215" s="32"/>
    </row>
    <row r="1216" ht="12">
      <c r="A1216" s="32"/>
    </row>
    <row r="1217" ht="12">
      <c r="A1217" s="32"/>
    </row>
    <row r="1218" ht="12">
      <c r="A1218" s="32"/>
    </row>
    <row r="1219" ht="12">
      <c r="A1219" s="32"/>
    </row>
    <row r="1220" ht="12">
      <c r="A1220" s="32"/>
    </row>
    <row r="1221" ht="12">
      <c r="A1221" s="32"/>
    </row>
    <row r="1222" ht="12">
      <c r="A1222" s="32"/>
    </row>
    <row r="1223" ht="12">
      <c r="A1223" s="32"/>
    </row>
    <row r="1224" ht="12">
      <c r="A1224" s="32"/>
    </row>
    <row r="1225" ht="12">
      <c r="A1225" s="32"/>
    </row>
    <row r="1226" ht="12">
      <c r="A1226" s="32"/>
    </row>
    <row r="1227" ht="12">
      <c r="A1227" s="32"/>
    </row>
    <row r="1228" ht="12">
      <c r="A1228" s="32"/>
    </row>
    <row r="1229" ht="12">
      <c r="A1229" s="32"/>
    </row>
    <row r="1230" ht="12">
      <c r="A1230" s="32"/>
    </row>
    <row r="1231" ht="12">
      <c r="A1231" s="32"/>
    </row>
    <row r="1232" ht="12">
      <c r="A1232" s="32"/>
    </row>
    <row r="1233" ht="12">
      <c r="A1233" s="32"/>
    </row>
    <row r="1234" ht="12">
      <c r="A1234" s="32"/>
    </row>
    <row r="1235" ht="12">
      <c r="A1235" s="32"/>
    </row>
    <row r="1236" ht="12">
      <c r="A1236" s="32"/>
    </row>
    <row r="1237" ht="12">
      <c r="A1237" s="32"/>
    </row>
    <row r="1238" ht="12">
      <c r="A1238" s="32"/>
    </row>
    <row r="1239" ht="12">
      <c r="A1239" s="32"/>
    </row>
    <row r="1240" ht="12">
      <c r="A1240" s="32"/>
    </row>
    <row r="1241" ht="12">
      <c r="A1241" s="32"/>
    </row>
    <row r="1242" ht="12">
      <c r="A1242" s="32"/>
    </row>
    <row r="1243" ht="12">
      <c r="A1243" s="32"/>
    </row>
    <row r="1244" ht="12">
      <c r="A1244" s="32"/>
    </row>
    <row r="1245" ht="12">
      <c r="A1245" s="32"/>
    </row>
    <row r="1246" ht="12">
      <c r="A1246" s="32"/>
    </row>
    <row r="1247" ht="12">
      <c r="A1247" s="32"/>
    </row>
    <row r="1248" ht="12">
      <c r="A1248" s="32"/>
    </row>
    <row r="1249" ht="12">
      <c r="A1249" s="32"/>
    </row>
    <row r="1250" ht="12">
      <c r="A1250" s="32"/>
    </row>
    <row r="1251" ht="12">
      <c r="A1251" s="32"/>
    </row>
    <row r="1252" ht="12">
      <c r="A1252" s="32"/>
    </row>
    <row r="1253" ht="12">
      <c r="A1253" s="32"/>
    </row>
    <row r="1254" ht="12">
      <c r="A1254" s="32"/>
    </row>
    <row r="1255" ht="12">
      <c r="A1255" s="32"/>
    </row>
    <row r="1256" ht="12">
      <c r="A1256" s="32"/>
    </row>
    <row r="1257" ht="12">
      <c r="A1257" s="32"/>
    </row>
    <row r="1258" ht="12">
      <c r="A1258" s="32"/>
    </row>
    <row r="1259" ht="12">
      <c r="A1259" s="32"/>
    </row>
    <row r="1260" ht="12">
      <c r="A1260" s="32"/>
    </row>
    <row r="1261" ht="12">
      <c r="A1261" s="32"/>
    </row>
    <row r="1262" ht="12">
      <c r="A1262" s="32"/>
    </row>
    <row r="1263" ht="12">
      <c r="A1263" s="32"/>
    </row>
    <row r="1264" ht="12">
      <c r="A1264" s="32"/>
    </row>
    <row r="1265" ht="12">
      <c r="A1265" s="32"/>
    </row>
    <row r="1266" ht="12">
      <c r="A1266" s="32"/>
    </row>
    <row r="1267" ht="12">
      <c r="A1267" s="32"/>
    </row>
    <row r="1268" ht="12">
      <c r="A1268" s="32"/>
    </row>
    <row r="1269" ht="12">
      <c r="A1269" s="32"/>
    </row>
    <row r="1270" ht="12">
      <c r="A1270" s="32"/>
    </row>
    <row r="1271" ht="12">
      <c r="A1271" s="32"/>
    </row>
    <row r="1272" ht="12">
      <c r="A1272" s="32"/>
    </row>
    <row r="1273" ht="12">
      <c r="A1273" s="32"/>
    </row>
    <row r="1274" ht="12">
      <c r="A1274" s="32"/>
    </row>
    <row r="1275" ht="12">
      <c r="A1275" s="32"/>
    </row>
    <row r="1276" ht="12">
      <c r="A1276" s="32"/>
    </row>
    <row r="1277" ht="12">
      <c r="A1277" s="32"/>
    </row>
    <row r="1278" ht="12">
      <c r="A1278" s="32"/>
    </row>
    <row r="1279" ht="12">
      <c r="A1279" s="32"/>
    </row>
    <row r="1280" ht="12">
      <c r="A1280" s="32"/>
    </row>
    <row r="1281" ht="12">
      <c r="A1281" s="32"/>
    </row>
    <row r="1282" ht="12">
      <c r="A1282" s="32"/>
    </row>
    <row r="1283" ht="12">
      <c r="A1283" s="32"/>
    </row>
    <row r="1284" ht="12">
      <c r="A1284" s="32"/>
    </row>
    <row r="1285" ht="12">
      <c r="A1285" s="32"/>
    </row>
    <row r="1286" ht="12">
      <c r="A1286" s="32"/>
    </row>
    <row r="1287" ht="12">
      <c r="A1287" s="32"/>
    </row>
    <row r="1288" ht="12">
      <c r="A1288" s="32"/>
    </row>
    <row r="1289" ht="12">
      <c r="A1289" s="32"/>
    </row>
    <row r="1290" ht="12">
      <c r="A1290" s="32"/>
    </row>
    <row r="1291" ht="12">
      <c r="A1291" s="32"/>
    </row>
    <row r="1292" ht="12">
      <c r="A1292" s="32"/>
    </row>
    <row r="1293" ht="12">
      <c r="A1293" s="32"/>
    </row>
    <row r="1294" ht="12">
      <c r="A1294" s="32"/>
    </row>
    <row r="1295" ht="12">
      <c r="A1295" s="32"/>
    </row>
    <row r="1296" ht="12">
      <c r="A1296" s="32"/>
    </row>
    <row r="1297" ht="12">
      <c r="A1297" s="32"/>
    </row>
    <row r="1298" ht="12">
      <c r="A1298" s="32"/>
    </row>
  </sheetData>
  <sheetProtection/>
  <dataValidations count="2">
    <dataValidation type="list" allowBlank="1" showInputMessage="1" showErrorMessage="1" promptTitle="Conceptos" prompt="Seleccione un Concepto de la lista que se muestra a continuación." errorTitle="Error" error="Seleccione un Concepto de la lista que se muestra a continuación." sqref="B8:EZ8">
      <formula1>$IU$2:$IU$207</formula1>
    </dataValidation>
    <dataValidation type="list" allowBlank="1" showInputMessage="1" showErrorMessage="1" promptTitle="Tipos de Periodos" prompt="Seleccione un Tipo de Periodo de la lista que se muestra a continuación." errorTitle="Error" error="Seleccione un Tipo de Periodo de la lista que se muestra a continuación." sqref="B4">
      <formula1>$IS$2:$IS$5</formula1>
    </dataValidation>
  </dataValidations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IV1299"/>
  <sheetViews>
    <sheetView zoomScalePageLayoutView="0" workbookViewId="0" topLeftCell="A1">
      <pane ySplit="9" topLeftCell="A10" activePane="bottomLeft" state="frozen"/>
      <selection pane="topLeft" activeCell="F8" sqref="F8"/>
      <selection pane="bottomLeft" activeCell="B4" sqref="B4"/>
    </sheetView>
  </sheetViews>
  <sheetFormatPr defaultColWidth="9.140625" defaultRowHeight="12.75"/>
  <cols>
    <col min="1" max="1" width="25.57421875" style="0" customWidth="1"/>
    <col min="2" max="2" width="15.57421875" style="45" customWidth="1"/>
    <col min="3" max="8" width="12.57421875" style="45" customWidth="1"/>
    <col min="9" max="32" width="12.57421875" style="0" customWidth="1"/>
  </cols>
  <sheetData>
    <row r="1" spans="1:32" ht="15">
      <c r="A1" s="34"/>
      <c r="B1" s="35"/>
      <c r="C1" s="36" t="s">
        <v>259</v>
      </c>
      <c r="D1" s="35"/>
      <c r="E1" s="36"/>
      <c r="F1" s="36" t="s">
        <v>270</v>
      </c>
      <c r="G1" s="35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256" ht="12">
      <c r="A2" s="46"/>
      <c r="B2" s="47"/>
      <c r="C2" s="47"/>
      <c r="D2" s="47"/>
      <c r="E2" s="47"/>
      <c r="F2" s="47"/>
      <c r="G2" s="47"/>
      <c r="H2" s="47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IR2">
        <v>4</v>
      </c>
      <c r="IS2" t="s">
        <v>629</v>
      </c>
      <c r="IT2">
        <v>9</v>
      </c>
      <c r="IU2" t="s">
        <v>179</v>
      </c>
      <c r="IV2" t="s">
        <v>180</v>
      </c>
    </row>
    <row r="3" spans="1:256" ht="12.75" thickBot="1">
      <c r="A3" s="46"/>
      <c r="B3" s="47"/>
      <c r="C3" s="47"/>
      <c r="D3" s="47"/>
      <c r="E3" s="47"/>
      <c r="F3" s="47"/>
      <c r="G3" s="47"/>
      <c r="H3" s="177" t="s">
        <v>569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IR3">
        <v>1</v>
      </c>
      <c r="IS3" t="s">
        <v>176</v>
      </c>
      <c r="IT3">
        <v>10</v>
      </c>
      <c r="IU3" t="s">
        <v>181</v>
      </c>
      <c r="IV3" t="s">
        <v>180</v>
      </c>
    </row>
    <row r="4" spans="1:256" ht="13.5" thickBot="1">
      <c r="A4" s="48" t="s">
        <v>264</v>
      </c>
      <c r="B4" s="49"/>
      <c r="C4" s="47"/>
      <c r="D4" s="47"/>
      <c r="E4" s="47"/>
      <c r="F4" s="47"/>
      <c r="G4" s="47"/>
      <c r="H4" s="177" t="s">
        <v>570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IR4">
        <v>3</v>
      </c>
      <c r="IS4" t="s">
        <v>177</v>
      </c>
      <c r="IT4">
        <v>16</v>
      </c>
      <c r="IU4" t="s">
        <v>182</v>
      </c>
      <c r="IV4" t="s">
        <v>180</v>
      </c>
    </row>
    <row r="5" spans="1:256" ht="13.5" thickBot="1">
      <c r="A5" s="48" t="s">
        <v>265</v>
      </c>
      <c r="B5" s="49"/>
      <c r="C5" s="47"/>
      <c r="D5" s="47"/>
      <c r="E5" s="47"/>
      <c r="F5" s="47"/>
      <c r="G5" s="47"/>
      <c r="H5" s="4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IR5">
        <v>2</v>
      </c>
      <c r="IS5" t="s">
        <v>178</v>
      </c>
      <c r="IT5">
        <v>11</v>
      </c>
      <c r="IU5" t="s">
        <v>183</v>
      </c>
      <c r="IV5" t="s">
        <v>180</v>
      </c>
    </row>
    <row r="6" spans="1:256" ht="13.5" thickBot="1">
      <c r="A6" s="48" t="s">
        <v>266</v>
      </c>
      <c r="B6" s="49"/>
      <c r="C6" s="47"/>
      <c r="D6" s="47"/>
      <c r="E6" s="47"/>
      <c r="F6" s="47"/>
      <c r="G6" s="47"/>
      <c r="H6" s="4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IT6">
        <v>15</v>
      </c>
      <c r="IU6" t="s">
        <v>184</v>
      </c>
      <c r="IV6" t="s">
        <v>180</v>
      </c>
    </row>
    <row r="7" spans="1:256" ht="12">
      <c r="A7" s="50" t="s">
        <v>271</v>
      </c>
      <c r="B7" s="47">
        <v>2</v>
      </c>
      <c r="C7" s="47"/>
      <c r="D7" s="47"/>
      <c r="E7" s="47"/>
      <c r="F7" s="47"/>
      <c r="G7" s="47"/>
      <c r="H7" s="4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IT7">
        <v>1</v>
      </c>
      <c r="IU7" t="s">
        <v>185</v>
      </c>
      <c r="IV7" t="s">
        <v>186</v>
      </c>
    </row>
    <row r="8" spans="1:256" ht="12">
      <c r="A8" s="51" t="s">
        <v>499</v>
      </c>
      <c r="B8" s="47"/>
      <c r="C8" s="47"/>
      <c r="D8" s="47"/>
      <c r="E8" s="47"/>
      <c r="F8" s="47"/>
      <c r="G8" s="47"/>
      <c r="H8" s="4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IT8">
        <v>2</v>
      </c>
      <c r="IU8" t="s">
        <v>187</v>
      </c>
      <c r="IV8" t="s">
        <v>186</v>
      </c>
    </row>
    <row r="9" spans="1:256" ht="12">
      <c r="A9" s="42" t="s">
        <v>267</v>
      </c>
      <c r="B9" s="43"/>
      <c r="C9" s="43"/>
      <c r="D9" s="43"/>
      <c r="E9" s="43"/>
      <c r="F9" s="43"/>
      <c r="G9" s="43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IT9">
        <v>3</v>
      </c>
      <c r="IU9" t="s">
        <v>188</v>
      </c>
      <c r="IV9" t="s">
        <v>186</v>
      </c>
    </row>
    <row r="10" spans="1:256" ht="12">
      <c r="A10" s="44" t="s">
        <v>500</v>
      </c>
      <c r="I10" s="45"/>
      <c r="IT10">
        <v>4</v>
      </c>
      <c r="IU10" t="s">
        <v>189</v>
      </c>
      <c r="IV10" t="s">
        <v>186</v>
      </c>
    </row>
    <row r="11" spans="1:256" ht="12">
      <c r="A11" s="32"/>
      <c r="I11" s="45"/>
      <c r="IT11">
        <v>5</v>
      </c>
      <c r="IU11" t="s">
        <v>190</v>
      </c>
      <c r="IV11" t="s">
        <v>186</v>
      </c>
    </row>
    <row r="12" spans="1:256" ht="12">
      <c r="A12" s="32"/>
      <c r="I12" s="45"/>
      <c r="IT12">
        <v>12</v>
      </c>
      <c r="IU12" t="s">
        <v>191</v>
      </c>
      <c r="IV12" t="s">
        <v>180</v>
      </c>
    </row>
    <row r="13" spans="1:256" ht="12">
      <c r="A13" s="32"/>
      <c r="I13" s="45"/>
      <c r="IT13">
        <v>13</v>
      </c>
      <c r="IU13" t="s">
        <v>192</v>
      </c>
      <c r="IV13" t="s">
        <v>180</v>
      </c>
    </row>
    <row r="14" spans="1:256" ht="12">
      <c r="A14" s="32"/>
      <c r="I14" s="45"/>
      <c r="IT14">
        <v>7</v>
      </c>
      <c r="IU14" t="s">
        <v>193</v>
      </c>
      <c r="IV14" t="s">
        <v>180</v>
      </c>
    </row>
    <row r="15" spans="1:256" ht="12">
      <c r="A15" s="32"/>
      <c r="I15" s="45"/>
      <c r="IT15">
        <v>8</v>
      </c>
      <c r="IU15" t="s">
        <v>194</v>
      </c>
      <c r="IV15" t="s">
        <v>180</v>
      </c>
    </row>
    <row r="16" spans="1:256" ht="12">
      <c r="A16" s="32"/>
      <c r="I16" s="45"/>
      <c r="IT16">
        <v>17</v>
      </c>
      <c r="IU16" t="s">
        <v>195</v>
      </c>
      <c r="IV16" t="s">
        <v>186</v>
      </c>
    </row>
    <row r="17" spans="1:256" ht="12">
      <c r="A17" s="32"/>
      <c r="I17" s="45"/>
      <c r="IT17">
        <v>6</v>
      </c>
      <c r="IU17" t="s">
        <v>196</v>
      </c>
      <c r="IV17" t="s">
        <v>180</v>
      </c>
    </row>
    <row r="18" spans="1:256" ht="12">
      <c r="A18" s="32"/>
      <c r="I18" s="45"/>
      <c r="IT18">
        <v>14</v>
      </c>
      <c r="IU18" t="s">
        <v>197</v>
      </c>
      <c r="IV18" t="s">
        <v>180</v>
      </c>
    </row>
    <row r="19" spans="1:256" ht="12">
      <c r="A19" s="32"/>
      <c r="I19" s="45"/>
      <c r="IT19">
        <v>14</v>
      </c>
      <c r="IU19" t="s">
        <v>197</v>
      </c>
      <c r="IV19" t="s">
        <v>180</v>
      </c>
    </row>
    <row r="20" spans="1:256" ht="12">
      <c r="A20" s="32"/>
      <c r="I20" s="45"/>
      <c r="IT20">
        <v>14</v>
      </c>
      <c r="IU20" t="s">
        <v>197</v>
      </c>
      <c r="IV20" t="s">
        <v>180</v>
      </c>
    </row>
    <row r="21" spans="1:9" ht="12">
      <c r="A21" s="32"/>
      <c r="I21" s="45"/>
    </row>
    <row r="22" spans="1:9" ht="12">
      <c r="A22" s="32"/>
      <c r="I22" s="45"/>
    </row>
    <row r="23" spans="1:9" ht="12">
      <c r="A23" s="32"/>
      <c r="I23" s="45"/>
    </row>
    <row r="24" spans="1:9" ht="12">
      <c r="A24" s="32"/>
      <c r="I24" s="45"/>
    </row>
    <row r="25" spans="1:9" ht="12">
      <c r="A25" s="32"/>
      <c r="I25" s="45"/>
    </row>
    <row r="26" spans="1:9" ht="12">
      <c r="A26" s="32"/>
      <c r="I26" s="45"/>
    </row>
    <row r="27" spans="1:9" ht="12">
      <c r="A27" s="32"/>
      <c r="I27" s="45"/>
    </row>
    <row r="28" spans="1:9" ht="12">
      <c r="A28" s="32"/>
      <c r="I28" s="45"/>
    </row>
    <row r="29" spans="1:9" ht="12">
      <c r="A29" s="32"/>
      <c r="I29" s="45"/>
    </row>
    <row r="30" spans="1:9" ht="12">
      <c r="A30" s="32"/>
      <c r="I30" s="45"/>
    </row>
    <row r="31" spans="1:9" ht="12">
      <c r="A31" s="32"/>
      <c r="I31" s="45"/>
    </row>
    <row r="32" spans="1:9" ht="12">
      <c r="A32" s="32"/>
      <c r="I32" s="45"/>
    </row>
    <row r="33" spans="1:9" ht="12">
      <c r="A33" s="32"/>
      <c r="I33" s="45"/>
    </row>
    <row r="34" spans="1:9" ht="12">
      <c r="A34" s="32"/>
      <c r="I34" s="45"/>
    </row>
    <row r="35" spans="1:9" ht="12">
      <c r="A35" s="32"/>
      <c r="I35" s="45"/>
    </row>
    <row r="36" spans="1:9" ht="12">
      <c r="A36" s="32"/>
      <c r="I36" s="45"/>
    </row>
    <row r="37" spans="1:9" ht="12">
      <c r="A37" s="32"/>
      <c r="I37" s="45"/>
    </row>
    <row r="38" spans="1:9" ht="12">
      <c r="A38" s="32"/>
      <c r="I38" s="45"/>
    </row>
    <row r="39" spans="1:9" ht="12">
      <c r="A39" s="32"/>
      <c r="I39" s="45"/>
    </row>
    <row r="40" spans="1:9" ht="12">
      <c r="A40" s="32"/>
      <c r="I40" s="45"/>
    </row>
    <row r="41" spans="1:9" ht="12">
      <c r="A41" s="32"/>
      <c r="I41" s="45"/>
    </row>
    <row r="42" spans="1:9" ht="12">
      <c r="A42" s="32"/>
      <c r="I42" s="45"/>
    </row>
    <row r="43" spans="1:9" ht="12">
      <c r="A43" s="32"/>
      <c r="I43" s="45"/>
    </row>
    <row r="44" spans="1:9" ht="12">
      <c r="A44" s="32"/>
      <c r="I44" s="45"/>
    </row>
    <row r="45" spans="1:9" ht="12">
      <c r="A45" s="32"/>
      <c r="I45" s="45"/>
    </row>
    <row r="46" spans="1:9" ht="12">
      <c r="A46" s="32"/>
      <c r="I46" s="45"/>
    </row>
    <row r="47" spans="1:9" ht="12">
      <c r="A47" s="32"/>
      <c r="I47" s="45"/>
    </row>
    <row r="48" spans="1:9" ht="12">
      <c r="A48" s="32"/>
      <c r="I48" s="45"/>
    </row>
    <row r="49" spans="1:9" ht="12">
      <c r="A49" s="32"/>
      <c r="I49" s="45"/>
    </row>
    <row r="50" spans="1:9" ht="12">
      <c r="A50" s="32"/>
      <c r="I50" s="45"/>
    </row>
    <row r="51" spans="1:9" ht="12">
      <c r="A51" s="32"/>
      <c r="I51" s="45"/>
    </row>
    <row r="52" spans="1:9" ht="12">
      <c r="A52" s="32"/>
      <c r="I52" s="45"/>
    </row>
    <row r="53" spans="1:9" ht="12">
      <c r="A53" s="32"/>
      <c r="I53" s="45"/>
    </row>
    <row r="54" spans="1:9" ht="12">
      <c r="A54" s="32"/>
      <c r="I54" s="45"/>
    </row>
    <row r="55" spans="1:9" ht="12">
      <c r="A55" s="32"/>
      <c r="I55" s="45"/>
    </row>
    <row r="56" spans="1:9" ht="12">
      <c r="A56" s="32"/>
      <c r="I56" s="45"/>
    </row>
    <row r="57" spans="1:9" ht="12">
      <c r="A57" s="32"/>
      <c r="I57" s="45"/>
    </row>
    <row r="58" spans="1:9" ht="12">
      <c r="A58" s="32"/>
      <c r="I58" s="45"/>
    </row>
    <row r="59" spans="1:9" ht="12">
      <c r="A59" s="32"/>
      <c r="I59" s="45"/>
    </row>
    <row r="60" spans="1:9" ht="12">
      <c r="A60" s="32"/>
      <c r="I60" s="45"/>
    </row>
    <row r="61" spans="1:9" ht="12">
      <c r="A61" s="32"/>
      <c r="I61" s="45"/>
    </row>
    <row r="62" spans="1:9" ht="12">
      <c r="A62" s="32"/>
      <c r="I62" s="45"/>
    </row>
    <row r="63" spans="1:9" ht="12">
      <c r="A63" s="32"/>
      <c r="I63" s="45"/>
    </row>
    <row r="64" spans="1:9" ht="12">
      <c r="A64" s="32"/>
      <c r="I64" s="45"/>
    </row>
    <row r="65" spans="1:9" ht="12">
      <c r="A65" s="32"/>
      <c r="I65" s="45"/>
    </row>
    <row r="66" spans="1:9" ht="12">
      <c r="A66" s="32"/>
      <c r="I66" s="45"/>
    </row>
    <row r="67" spans="1:9" ht="12">
      <c r="A67" s="32"/>
      <c r="I67" s="45"/>
    </row>
    <row r="68" spans="1:9" ht="12">
      <c r="A68" s="32"/>
      <c r="I68" s="45"/>
    </row>
    <row r="69" spans="1:9" ht="12">
      <c r="A69" s="32"/>
      <c r="I69" s="45"/>
    </row>
    <row r="70" spans="1:9" ht="12">
      <c r="A70" s="32"/>
      <c r="I70" s="45"/>
    </row>
    <row r="71" spans="1:9" ht="12">
      <c r="A71" s="32"/>
      <c r="I71" s="45"/>
    </row>
    <row r="72" spans="1:9" ht="12">
      <c r="A72" s="32"/>
      <c r="I72" s="45"/>
    </row>
    <row r="73" spans="1:9" ht="12">
      <c r="A73" s="32"/>
      <c r="I73" s="45"/>
    </row>
    <row r="74" spans="1:9" ht="12">
      <c r="A74" s="32"/>
      <c r="I74" s="45"/>
    </row>
    <row r="75" spans="1:9" ht="12">
      <c r="A75" s="32"/>
      <c r="I75" s="45"/>
    </row>
    <row r="76" spans="1:9" ht="12">
      <c r="A76" s="32"/>
      <c r="I76" s="45"/>
    </row>
    <row r="77" spans="1:9" ht="12">
      <c r="A77" s="32"/>
      <c r="I77" s="45"/>
    </row>
    <row r="78" spans="1:9" ht="12">
      <c r="A78" s="32"/>
      <c r="I78" s="45"/>
    </row>
    <row r="79" spans="1:9" ht="12">
      <c r="A79" s="32"/>
      <c r="I79" s="45"/>
    </row>
    <row r="80" spans="1:9" ht="12">
      <c r="A80" s="32"/>
      <c r="I80" s="45"/>
    </row>
    <row r="81" spans="1:9" ht="12">
      <c r="A81" s="32"/>
      <c r="I81" s="45"/>
    </row>
    <row r="82" spans="1:9" ht="12">
      <c r="A82" s="32"/>
      <c r="I82" s="45"/>
    </row>
    <row r="83" spans="1:9" ht="12">
      <c r="A83" s="32"/>
      <c r="I83" s="45"/>
    </row>
    <row r="84" spans="1:9" ht="12">
      <c r="A84" s="32"/>
      <c r="I84" s="45"/>
    </row>
    <row r="85" spans="1:9" ht="12">
      <c r="A85" s="32"/>
      <c r="I85" s="45"/>
    </row>
    <row r="86" spans="1:9" ht="12">
      <c r="A86" s="32"/>
      <c r="I86" s="45"/>
    </row>
    <row r="87" spans="1:9" ht="12">
      <c r="A87" s="32"/>
      <c r="I87" s="45"/>
    </row>
    <row r="88" spans="1:9" ht="12">
      <c r="A88" s="32"/>
      <c r="I88" s="45"/>
    </row>
    <row r="89" spans="1:9" ht="12">
      <c r="A89" s="32"/>
      <c r="I89" s="45"/>
    </row>
    <row r="90" spans="1:9" ht="12">
      <c r="A90" s="32"/>
      <c r="I90" s="45"/>
    </row>
    <row r="91" spans="1:9" ht="12">
      <c r="A91" s="32"/>
      <c r="I91" s="45"/>
    </row>
    <row r="92" spans="1:9" ht="12">
      <c r="A92" s="32"/>
      <c r="I92" s="45"/>
    </row>
    <row r="93" spans="1:9" ht="12">
      <c r="A93" s="32"/>
      <c r="I93" s="45"/>
    </row>
    <row r="94" spans="1:9" ht="12">
      <c r="A94" s="32"/>
      <c r="I94" s="45"/>
    </row>
    <row r="95" spans="1:9" ht="12">
      <c r="A95" s="32"/>
      <c r="I95" s="45"/>
    </row>
    <row r="96" spans="1:9" ht="12">
      <c r="A96" s="32"/>
      <c r="I96" s="45"/>
    </row>
    <row r="97" spans="1:9" ht="12">
      <c r="A97" s="32"/>
      <c r="I97" s="45"/>
    </row>
    <row r="98" spans="1:9" ht="12">
      <c r="A98" s="32"/>
      <c r="I98" s="45"/>
    </row>
    <row r="99" spans="1:9" ht="12">
      <c r="A99" s="32"/>
      <c r="I99" s="45"/>
    </row>
    <row r="100" spans="1:9" ht="12">
      <c r="A100" s="32"/>
      <c r="I100" s="45"/>
    </row>
    <row r="101" spans="1:9" ht="12">
      <c r="A101" s="32"/>
      <c r="I101" s="45"/>
    </row>
    <row r="102" spans="1:9" ht="12">
      <c r="A102" s="32"/>
      <c r="I102" s="45"/>
    </row>
    <row r="103" spans="1:9" ht="12">
      <c r="A103" s="32"/>
      <c r="I103" s="45"/>
    </row>
    <row r="104" spans="1:9" ht="12">
      <c r="A104" s="32"/>
      <c r="I104" s="45"/>
    </row>
    <row r="105" spans="1:9" ht="12">
      <c r="A105" s="32"/>
      <c r="I105" s="45"/>
    </row>
    <row r="106" spans="1:9" ht="12">
      <c r="A106" s="32"/>
      <c r="I106" s="45"/>
    </row>
    <row r="107" spans="1:9" ht="12">
      <c r="A107" s="32"/>
      <c r="I107" s="45"/>
    </row>
    <row r="108" spans="1:9" ht="12">
      <c r="A108" s="32"/>
      <c r="I108" s="45"/>
    </row>
    <row r="109" spans="1:9" ht="12">
      <c r="A109" s="32"/>
      <c r="I109" s="45"/>
    </row>
    <row r="110" spans="1:9" ht="12">
      <c r="A110" s="32"/>
      <c r="I110" s="45"/>
    </row>
    <row r="111" spans="1:9" ht="12">
      <c r="A111" s="32"/>
      <c r="I111" s="45"/>
    </row>
    <row r="112" spans="1:9" ht="12">
      <c r="A112" s="32"/>
      <c r="I112" s="45"/>
    </row>
    <row r="113" spans="1:9" ht="12">
      <c r="A113" s="32"/>
      <c r="I113" s="45"/>
    </row>
    <row r="114" spans="1:9" ht="12">
      <c r="A114" s="32"/>
      <c r="I114" s="45"/>
    </row>
    <row r="115" spans="1:9" ht="12">
      <c r="A115" s="32"/>
      <c r="I115" s="45"/>
    </row>
    <row r="116" spans="1:9" ht="12">
      <c r="A116" s="32"/>
      <c r="I116" s="45"/>
    </row>
    <row r="117" spans="1:9" ht="12">
      <c r="A117" s="32"/>
      <c r="I117" s="45"/>
    </row>
    <row r="118" spans="1:9" ht="12">
      <c r="A118" s="32"/>
      <c r="I118" s="45"/>
    </row>
    <row r="119" spans="1:9" ht="12">
      <c r="A119" s="32"/>
      <c r="I119" s="45"/>
    </row>
    <row r="120" spans="1:9" ht="12">
      <c r="A120" s="32"/>
      <c r="I120" s="45"/>
    </row>
    <row r="121" spans="1:9" ht="12">
      <c r="A121" s="32"/>
      <c r="I121" s="45"/>
    </row>
    <row r="122" spans="1:9" ht="12">
      <c r="A122" s="32"/>
      <c r="I122" s="45"/>
    </row>
    <row r="123" spans="1:9" ht="12">
      <c r="A123" s="32"/>
      <c r="I123" s="45"/>
    </row>
    <row r="124" spans="1:9" ht="12">
      <c r="A124" s="32"/>
      <c r="I124" s="45"/>
    </row>
    <row r="125" spans="1:9" ht="12">
      <c r="A125" s="32"/>
      <c r="I125" s="45"/>
    </row>
    <row r="126" spans="1:9" ht="12">
      <c r="A126" s="32"/>
      <c r="I126" s="45"/>
    </row>
    <row r="127" spans="1:9" ht="12">
      <c r="A127" s="32"/>
      <c r="I127" s="45"/>
    </row>
    <row r="128" spans="1:9" ht="12">
      <c r="A128" s="32"/>
      <c r="I128" s="45"/>
    </row>
    <row r="129" spans="1:9" ht="12">
      <c r="A129" s="32"/>
      <c r="I129" s="45"/>
    </row>
    <row r="130" spans="1:9" ht="12">
      <c r="A130" s="32"/>
      <c r="I130" s="45"/>
    </row>
    <row r="131" spans="1:9" ht="12">
      <c r="A131" s="32"/>
      <c r="I131" s="45"/>
    </row>
    <row r="132" spans="1:9" ht="12">
      <c r="A132" s="32"/>
      <c r="I132" s="45"/>
    </row>
    <row r="133" spans="1:9" ht="12">
      <c r="A133" s="32"/>
      <c r="I133" s="45"/>
    </row>
    <row r="134" spans="1:9" ht="12">
      <c r="A134" s="32"/>
      <c r="I134" s="45"/>
    </row>
    <row r="135" spans="1:9" ht="12">
      <c r="A135" s="32"/>
      <c r="I135" s="45"/>
    </row>
    <row r="136" spans="1:9" ht="12">
      <c r="A136" s="32"/>
      <c r="I136" s="45"/>
    </row>
    <row r="137" spans="1:9" ht="12">
      <c r="A137" s="32"/>
      <c r="I137" s="45"/>
    </row>
    <row r="138" spans="1:9" ht="12">
      <c r="A138" s="32"/>
      <c r="I138" s="45"/>
    </row>
    <row r="139" spans="1:9" ht="12">
      <c r="A139" s="32"/>
      <c r="I139" s="45"/>
    </row>
    <row r="140" spans="1:9" ht="12">
      <c r="A140" s="32"/>
      <c r="I140" s="45"/>
    </row>
    <row r="141" spans="1:9" ht="12">
      <c r="A141" s="32"/>
      <c r="I141" s="45"/>
    </row>
    <row r="142" spans="1:9" ht="12">
      <c r="A142" s="32"/>
      <c r="I142" s="45"/>
    </row>
    <row r="143" spans="1:9" ht="12">
      <c r="A143" s="32"/>
      <c r="I143" s="45"/>
    </row>
    <row r="144" spans="1:9" ht="12">
      <c r="A144" s="32"/>
      <c r="I144" s="45"/>
    </row>
    <row r="145" spans="1:9" ht="12">
      <c r="A145" s="32"/>
      <c r="I145" s="45"/>
    </row>
    <row r="146" spans="1:9" ht="12">
      <c r="A146" s="32"/>
      <c r="I146" s="45"/>
    </row>
    <row r="147" spans="1:9" ht="12">
      <c r="A147" s="32"/>
      <c r="I147" s="45"/>
    </row>
    <row r="148" spans="1:9" ht="12">
      <c r="A148" s="32"/>
      <c r="I148" s="45"/>
    </row>
    <row r="149" spans="1:9" ht="12">
      <c r="A149" s="32"/>
      <c r="I149" s="45"/>
    </row>
    <row r="150" spans="1:9" ht="12">
      <c r="A150" s="32"/>
      <c r="I150" s="45"/>
    </row>
    <row r="151" spans="1:9" ht="12">
      <c r="A151" s="32"/>
      <c r="I151" s="45"/>
    </row>
    <row r="152" spans="1:9" ht="12">
      <c r="A152" s="32"/>
      <c r="I152" s="45"/>
    </row>
    <row r="153" spans="1:9" ht="12">
      <c r="A153" s="32"/>
      <c r="I153" s="45"/>
    </row>
    <row r="154" spans="1:9" ht="12">
      <c r="A154" s="32"/>
      <c r="I154" s="45"/>
    </row>
    <row r="155" spans="1:9" ht="12">
      <c r="A155" s="32"/>
      <c r="I155" s="45"/>
    </row>
    <row r="156" spans="1:9" ht="12">
      <c r="A156" s="32"/>
      <c r="I156" s="45"/>
    </row>
    <row r="157" spans="1:9" ht="12">
      <c r="A157" s="32"/>
      <c r="I157" s="45"/>
    </row>
    <row r="158" spans="1:9" ht="12">
      <c r="A158" s="32"/>
      <c r="I158" s="45"/>
    </row>
    <row r="159" spans="1:9" ht="12">
      <c r="A159" s="32"/>
      <c r="I159" s="45"/>
    </row>
    <row r="160" spans="1:9" ht="12">
      <c r="A160" s="32"/>
      <c r="I160" s="45"/>
    </row>
    <row r="161" spans="1:9" ht="12">
      <c r="A161" s="32"/>
      <c r="I161" s="45"/>
    </row>
    <row r="162" spans="1:9" ht="12">
      <c r="A162" s="32"/>
      <c r="I162" s="45"/>
    </row>
    <row r="163" spans="1:9" ht="12">
      <c r="A163" s="32"/>
      <c r="I163" s="45"/>
    </row>
    <row r="164" spans="1:9" ht="12">
      <c r="A164" s="32"/>
      <c r="I164" s="45"/>
    </row>
    <row r="165" spans="1:9" ht="12">
      <c r="A165" s="32"/>
      <c r="I165" s="45"/>
    </row>
    <row r="166" spans="1:9" ht="12">
      <c r="A166" s="32"/>
      <c r="I166" s="45"/>
    </row>
    <row r="167" spans="1:9" ht="12">
      <c r="A167" s="32"/>
      <c r="I167" s="45"/>
    </row>
    <row r="168" spans="1:9" ht="12">
      <c r="A168" s="32"/>
      <c r="I168" s="45"/>
    </row>
    <row r="169" spans="1:9" ht="12">
      <c r="A169" s="32"/>
      <c r="I169" s="45"/>
    </row>
    <row r="170" spans="1:9" ht="12">
      <c r="A170" s="32"/>
      <c r="I170" s="45"/>
    </row>
    <row r="171" spans="1:9" ht="12">
      <c r="A171" s="32"/>
      <c r="I171" s="45"/>
    </row>
    <row r="172" spans="1:9" ht="12">
      <c r="A172" s="32"/>
      <c r="I172" s="45"/>
    </row>
    <row r="173" spans="1:9" ht="12">
      <c r="A173" s="32"/>
      <c r="I173" s="45"/>
    </row>
    <row r="174" spans="1:9" ht="12">
      <c r="A174" s="32"/>
      <c r="I174" s="45"/>
    </row>
    <row r="175" spans="1:9" ht="12">
      <c r="A175" s="32"/>
      <c r="I175" s="45"/>
    </row>
    <row r="176" spans="1:9" ht="12">
      <c r="A176" s="32"/>
      <c r="I176" s="45"/>
    </row>
    <row r="177" spans="1:9" ht="12">
      <c r="A177" s="32"/>
      <c r="I177" s="45"/>
    </row>
    <row r="178" spans="1:9" ht="12">
      <c r="A178" s="32"/>
      <c r="I178" s="45"/>
    </row>
    <row r="179" spans="1:9" ht="12">
      <c r="A179" s="32"/>
      <c r="I179" s="45"/>
    </row>
    <row r="180" spans="1:9" ht="12">
      <c r="A180" s="32"/>
      <c r="I180" s="45"/>
    </row>
    <row r="181" spans="1:9" ht="12">
      <c r="A181" s="32"/>
      <c r="I181" s="45"/>
    </row>
    <row r="182" spans="1:9" ht="12">
      <c r="A182" s="32"/>
      <c r="I182" s="45"/>
    </row>
    <row r="183" spans="1:9" ht="12">
      <c r="A183" s="32"/>
      <c r="I183" s="45"/>
    </row>
    <row r="184" spans="1:9" ht="12">
      <c r="A184" s="32"/>
      <c r="I184" s="45"/>
    </row>
    <row r="185" spans="1:9" ht="12">
      <c r="A185" s="32"/>
      <c r="I185" s="45"/>
    </row>
    <row r="186" spans="1:9" ht="12">
      <c r="A186" s="32"/>
      <c r="I186" s="45"/>
    </row>
    <row r="187" spans="1:9" ht="12">
      <c r="A187" s="32"/>
      <c r="I187" s="45"/>
    </row>
    <row r="188" spans="1:9" ht="12">
      <c r="A188" s="32"/>
      <c r="I188" s="45"/>
    </row>
    <row r="189" spans="1:9" ht="12">
      <c r="A189" s="32"/>
      <c r="I189" s="45"/>
    </row>
    <row r="190" spans="1:9" ht="12">
      <c r="A190" s="32"/>
      <c r="I190" s="45"/>
    </row>
    <row r="191" spans="1:9" ht="12">
      <c r="A191" s="32"/>
      <c r="I191" s="45"/>
    </row>
    <row r="192" spans="1:9" ht="12">
      <c r="A192" s="32"/>
      <c r="I192" s="45"/>
    </row>
    <row r="193" spans="1:9" ht="12">
      <c r="A193" s="32"/>
      <c r="I193" s="45"/>
    </row>
    <row r="194" spans="1:9" ht="12">
      <c r="A194" s="32"/>
      <c r="I194" s="45"/>
    </row>
    <row r="195" spans="1:9" ht="12">
      <c r="A195" s="32"/>
      <c r="I195" s="45"/>
    </row>
    <row r="196" spans="1:9" ht="12">
      <c r="A196" s="32"/>
      <c r="I196" s="45"/>
    </row>
    <row r="197" spans="1:9" ht="12">
      <c r="A197" s="32"/>
      <c r="I197" s="45"/>
    </row>
    <row r="198" spans="1:9" ht="12">
      <c r="A198" s="32"/>
      <c r="I198" s="45"/>
    </row>
    <row r="199" spans="1:9" ht="12">
      <c r="A199" s="32"/>
      <c r="I199" s="45"/>
    </row>
    <row r="200" spans="1:9" ht="12">
      <c r="A200" s="32"/>
      <c r="I200" s="45"/>
    </row>
    <row r="201" spans="1:9" ht="12">
      <c r="A201" s="32"/>
      <c r="I201" s="45"/>
    </row>
    <row r="202" spans="1:9" ht="12">
      <c r="A202" s="32"/>
      <c r="I202" s="45"/>
    </row>
    <row r="203" spans="1:9" ht="12">
      <c r="A203" s="32"/>
      <c r="I203" s="45"/>
    </row>
    <row r="204" spans="1:9" ht="12">
      <c r="A204" s="32"/>
      <c r="I204" s="45"/>
    </row>
    <row r="205" spans="1:9" ht="12">
      <c r="A205" s="32"/>
      <c r="I205" s="45"/>
    </row>
    <row r="206" spans="1:9" ht="12">
      <c r="A206" s="32"/>
      <c r="I206" s="45"/>
    </row>
    <row r="207" spans="1:9" ht="12">
      <c r="A207" s="32"/>
      <c r="I207" s="45"/>
    </row>
    <row r="208" spans="1:9" ht="12">
      <c r="A208" s="32"/>
      <c r="I208" s="45"/>
    </row>
    <row r="209" spans="1:9" ht="12">
      <c r="A209" s="32"/>
      <c r="I209" s="45"/>
    </row>
    <row r="210" spans="1:9" ht="12">
      <c r="A210" s="32"/>
      <c r="I210" s="45"/>
    </row>
    <row r="211" spans="1:9" ht="12">
      <c r="A211" s="32"/>
      <c r="I211" s="45"/>
    </row>
    <row r="212" spans="1:9" ht="12">
      <c r="A212" s="32"/>
      <c r="I212" s="45"/>
    </row>
    <row r="213" spans="1:9" ht="12">
      <c r="A213" s="32"/>
      <c r="I213" s="45"/>
    </row>
    <row r="214" spans="1:9" ht="12">
      <c r="A214" s="32"/>
      <c r="I214" s="45"/>
    </row>
    <row r="215" spans="1:9" ht="12">
      <c r="A215" s="32"/>
      <c r="I215" s="45"/>
    </row>
    <row r="216" spans="1:9" ht="12">
      <c r="A216" s="32"/>
      <c r="I216" s="45"/>
    </row>
    <row r="217" spans="1:9" ht="12">
      <c r="A217" s="32"/>
      <c r="I217" s="45"/>
    </row>
    <row r="218" spans="1:9" ht="12">
      <c r="A218" s="32"/>
      <c r="I218" s="45"/>
    </row>
    <row r="219" spans="1:9" ht="12">
      <c r="A219" s="32"/>
      <c r="I219" s="45"/>
    </row>
    <row r="220" spans="1:9" ht="12">
      <c r="A220" s="32"/>
      <c r="I220" s="45"/>
    </row>
    <row r="221" spans="1:9" ht="12">
      <c r="A221" s="32"/>
      <c r="I221" s="45"/>
    </row>
    <row r="222" spans="1:9" ht="12">
      <c r="A222" s="32"/>
      <c r="I222" s="45"/>
    </row>
    <row r="223" spans="1:9" ht="12">
      <c r="A223" s="32"/>
      <c r="I223" s="45"/>
    </row>
    <row r="224" spans="1:9" ht="12">
      <c r="A224" s="32"/>
      <c r="I224" s="45"/>
    </row>
    <row r="225" spans="1:9" ht="12">
      <c r="A225" s="32"/>
      <c r="I225" s="45"/>
    </row>
    <row r="226" spans="1:9" ht="12">
      <c r="A226" s="32"/>
      <c r="I226" s="45"/>
    </row>
    <row r="227" spans="1:9" ht="12">
      <c r="A227" s="32"/>
      <c r="I227" s="45"/>
    </row>
    <row r="228" spans="1:9" ht="12">
      <c r="A228" s="32"/>
      <c r="I228" s="45"/>
    </row>
    <row r="229" spans="1:9" ht="12">
      <c r="A229" s="32"/>
      <c r="I229" s="45"/>
    </row>
    <row r="230" spans="1:9" ht="12">
      <c r="A230" s="32"/>
      <c r="I230" s="45"/>
    </row>
    <row r="231" spans="1:9" ht="12">
      <c r="A231" s="32"/>
      <c r="I231" s="45"/>
    </row>
    <row r="232" spans="1:9" ht="12">
      <c r="A232" s="32"/>
      <c r="I232" s="45"/>
    </row>
    <row r="233" spans="1:9" ht="12">
      <c r="A233" s="32"/>
      <c r="I233" s="45"/>
    </row>
    <row r="234" spans="1:9" ht="12">
      <c r="A234" s="32"/>
      <c r="I234" s="45"/>
    </row>
    <row r="235" spans="1:9" ht="12">
      <c r="A235" s="32"/>
      <c r="I235" s="45"/>
    </row>
    <row r="236" spans="1:9" ht="12">
      <c r="A236" s="32"/>
      <c r="I236" s="45"/>
    </row>
    <row r="237" spans="1:9" ht="12">
      <c r="A237" s="32"/>
      <c r="I237" s="45"/>
    </row>
    <row r="238" ht="12">
      <c r="A238" s="32"/>
    </row>
    <row r="239" ht="12">
      <c r="A239" s="32"/>
    </row>
    <row r="240" ht="12">
      <c r="A240" s="32"/>
    </row>
    <row r="241" ht="12">
      <c r="A241" s="32"/>
    </row>
    <row r="242" ht="12">
      <c r="A242" s="32"/>
    </row>
    <row r="243" ht="12">
      <c r="A243" s="32"/>
    </row>
    <row r="244" ht="12">
      <c r="A244" s="32"/>
    </row>
    <row r="245" ht="12">
      <c r="A245" s="32"/>
    </row>
    <row r="246" ht="12">
      <c r="A246" s="32"/>
    </row>
    <row r="247" ht="12">
      <c r="A247" s="32"/>
    </row>
    <row r="248" ht="12">
      <c r="A248" s="32"/>
    </row>
    <row r="249" ht="12">
      <c r="A249" s="32"/>
    </row>
    <row r="250" ht="12">
      <c r="A250" s="32"/>
    </row>
    <row r="251" ht="12">
      <c r="A251" s="32"/>
    </row>
    <row r="252" ht="12">
      <c r="A252" s="32"/>
    </row>
    <row r="253" ht="12">
      <c r="A253" s="32"/>
    </row>
    <row r="254" ht="12">
      <c r="A254" s="32"/>
    </row>
    <row r="255" ht="12">
      <c r="A255" s="32"/>
    </row>
    <row r="256" ht="12">
      <c r="A256" s="32"/>
    </row>
    <row r="257" ht="12">
      <c r="A257" s="32"/>
    </row>
    <row r="258" ht="12">
      <c r="A258" s="32"/>
    </row>
    <row r="259" ht="12">
      <c r="A259" s="32"/>
    </row>
    <row r="260" ht="12">
      <c r="A260" s="32"/>
    </row>
    <row r="261" ht="12">
      <c r="A261" s="32"/>
    </row>
    <row r="262" ht="12">
      <c r="A262" s="32"/>
    </row>
    <row r="263" ht="12">
      <c r="A263" s="32"/>
    </row>
    <row r="264" ht="12">
      <c r="A264" s="32"/>
    </row>
    <row r="265" ht="12">
      <c r="A265" s="32"/>
    </row>
    <row r="266" ht="12">
      <c r="A266" s="32"/>
    </row>
    <row r="267" ht="12">
      <c r="A267" s="32"/>
    </row>
    <row r="268" ht="12">
      <c r="A268" s="32"/>
    </row>
    <row r="269" ht="12">
      <c r="A269" s="32"/>
    </row>
    <row r="270" ht="12">
      <c r="A270" s="32"/>
    </row>
    <row r="271" ht="12">
      <c r="A271" s="32"/>
    </row>
    <row r="272" ht="12">
      <c r="A272" s="32"/>
    </row>
    <row r="273" ht="12">
      <c r="A273" s="32"/>
    </row>
    <row r="274" ht="12">
      <c r="A274" s="32"/>
    </row>
    <row r="275" ht="12">
      <c r="A275" s="32"/>
    </row>
    <row r="276" ht="12">
      <c r="A276" s="32"/>
    </row>
    <row r="277" ht="12">
      <c r="A277" s="32"/>
    </row>
    <row r="278" ht="12">
      <c r="A278" s="32"/>
    </row>
    <row r="279" ht="12">
      <c r="A279" s="32"/>
    </row>
    <row r="280" ht="12">
      <c r="A280" s="32"/>
    </row>
    <row r="281" ht="12">
      <c r="A281" s="32"/>
    </row>
    <row r="282" ht="12">
      <c r="A282" s="32"/>
    </row>
    <row r="283" ht="12">
      <c r="A283" s="32"/>
    </row>
    <row r="284" ht="12">
      <c r="A284" s="32"/>
    </row>
    <row r="285" ht="12">
      <c r="A285" s="32"/>
    </row>
    <row r="286" ht="12">
      <c r="A286" s="32"/>
    </row>
    <row r="287" ht="12">
      <c r="A287" s="32"/>
    </row>
    <row r="288" ht="12">
      <c r="A288" s="32"/>
    </row>
    <row r="289" ht="12">
      <c r="A289" s="32"/>
    </row>
    <row r="290" ht="12">
      <c r="A290" s="32"/>
    </row>
    <row r="291" ht="12">
      <c r="A291" s="32"/>
    </row>
    <row r="292" ht="12">
      <c r="A292" s="32"/>
    </row>
    <row r="293" ht="12">
      <c r="A293" s="32"/>
    </row>
    <row r="294" ht="12">
      <c r="A294" s="32"/>
    </row>
    <row r="295" ht="12">
      <c r="A295" s="32"/>
    </row>
    <row r="296" ht="12">
      <c r="A296" s="32"/>
    </row>
    <row r="297" ht="12">
      <c r="A297" s="32"/>
    </row>
    <row r="298" ht="12">
      <c r="A298" s="32"/>
    </row>
    <row r="299" ht="12">
      <c r="A299" s="32"/>
    </row>
    <row r="300" ht="12">
      <c r="A300" s="32"/>
    </row>
    <row r="301" ht="12">
      <c r="A301" s="32"/>
    </row>
    <row r="302" ht="12">
      <c r="A302" s="32"/>
    </row>
    <row r="303" ht="12">
      <c r="A303" s="32"/>
    </row>
    <row r="304" ht="12">
      <c r="A304" s="32"/>
    </row>
    <row r="305" ht="12">
      <c r="A305" s="32"/>
    </row>
    <row r="306" ht="12">
      <c r="A306" s="32"/>
    </row>
    <row r="307" ht="12">
      <c r="A307" s="32"/>
    </row>
    <row r="308" ht="12">
      <c r="A308" s="32"/>
    </row>
    <row r="309" ht="12">
      <c r="A309" s="32"/>
    </row>
    <row r="310" ht="12">
      <c r="A310" s="32"/>
    </row>
    <row r="311" ht="12">
      <c r="A311" s="32"/>
    </row>
    <row r="312" ht="12">
      <c r="A312" s="32"/>
    </row>
    <row r="313" ht="12">
      <c r="A313" s="32"/>
    </row>
    <row r="314" ht="12">
      <c r="A314" s="32"/>
    </row>
    <row r="315" ht="12">
      <c r="A315" s="32"/>
    </row>
    <row r="316" ht="12">
      <c r="A316" s="32"/>
    </row>
    <row r="317" ht="12">
      <c r="A317" s="32"/>
    </row>
    <row r="318" ht="12">
      <c r="A318" s="32"/>
    </row>
    <row r="319" ht="12">
      <c r="A319" s="32"/>
    </row>
    <row r="320" ht="12">
      <c r="A320" s="32"/>
    </row>
    <row r="321" ht="12">
      <c r="A321" s="32"/>
    </row>
    <row r="322" ht="12">
      <c r="A322" s="32"/>
    </row>
    <row r="323" ht="12">
      <c r="A323" s="32"/>
    </row>
    <row r="324" ht="12">
      <c r="A324" s="32"/>
    </row>
    <row r="325" ht="12">
      <c r="A325" s="32"/>
    </row>
    <row r="326" ht="12">
      <c r="A326" s="32"/>
    </row>
    <row r="327" ht="12">
      <c r="A327" s="32"/>
    </row>
    <row r="328" ht="12">
      <c r="A328" s="32"/>
    </row>
    <row r="329" ht="12">
      <c r="A329" s="32"/>
    </row>
    <row r="330" ht="12">
      <c r="A330" s="32"/>
    </row>
    <row r="331" ht="12">
      <c r="A331" s="32"/>
    </row>
    <row r="332" ht="12">
      <c r="A332" s="32"/>
    </row>
    <row r="333" ht="12">
      <c r="A333" s="32"/>
    </row>
    <row r="334" ht="12">
      <c r="A334" s="32"/>
    </row>
    <row r="335" ht="12">
      <c r="A335" s="32"/>
    </row>
    <row r="336" ht="12">
      <c r="A336" s="32"/>
    </row>
    <row r="337" ht="12">
      <c r="A337" s="32"/>
    </row>
    <row r="338" ht="12">
      <c r="A338" s="32"/>
    </row>
    <row r="339" ht="12">
      <c r="A339" s="32"/>
    </row>
    <row r="340" ht="12">
      <c r="A340" s="32"/>
    </row>
    <row r="341" ht="12">
      <c r="A341" s="32"/>
    </row>
    <row r="342" ht="12">
      <c r="A342" s="32"/>
    </row>
    <row r="343" ht="12">
      <c r="A343" s="32"/>
    </row>
    <row r="344" ht="12">
      <c r="A344" s="32"/>
    </row>
    <row r="345" ht="12">
      <c r="A345" s="32"/>
    </row>
    <row r="346" ht="12">
      <c r="A346" s="32"/>
    </row>
    <row r="347" ht="12">
      <c r="A347" s="32"/>
    </row>
    <row r="348" ht="12">
      <c r="A348" s="32"/>
    </row>
    <row r="349" ht="12">
      <c r="A349" s="32"/>
    </row>
    <row r="350" ht="12">
      <c r="A350" s="32"/>
    </row>
    <row r="351" ht="12">
      <c r="A351" s="32"/>
    </row>
    <row r="352" ht="12">
      <c r="A352" s="32"/>
    </row>
    <row r="353" ht="12">
      <c r="A353" s="32"/>
    </row>
    <row r="354" ht="12">
      <c r="A354" s="32"/>
    </row>
    <row r="355" ht="12">
      <c r="A355" s="32"/>
    </row>
    <row r="356" ht="12">
      <c r="A356" s="32"/>
    </row>
    <row r="357" ht="12">
      <c r="A357" s="32"/>
    </row>
    <row r="358" ht="12">
      <c r="A358" s="32"/>
    </row>
    <row r="359" ht="12">
      <c r="A359" s="32"/>
    </row>
    <row r="360" ht="12">
      <c r="A360" s="32"/>
    </row>
    <row r="361" ht="12">
      <c r="A361" s="32"/>
    </row>
    <row r="362" ht="12">
      <c r="A362" s="32"/>
    </row>
    <row r="363" ht="12">
      <c r="A363" s="32"/>
    </row>
    <row r="364" ht="12">
      <c r="A364" s="32"/>
    </row>
    <row r="365" ht="12">
      <c r="A365" s="32"/>
    </row>
    <row r="366" ht="12">
      <c r="A366" s="32"/>
    </row>
    <row r="367" ht="12">
      <c r="A367" s="32"/>
    </row>
    <row r="368" ht="12">
      <c r="A368" s="32"/>
    </row>
    <row r="369" ht="12">
      <c r="A369" s="32"/>
    </row>
    <row r="370" ht="12">
      <c r="A370" s="32"/>
    </row>
    <row r="371" ht="12">
      <c r="A371" s="32"/>
    </row>
    <row r="372" ht="12">
      <c r="A372" s="32"/>
    </row>
    <row r="373" ht="12">
      <c r="A373" s="32"/>
    </row>
    <row r="374" ht="12">
      <c r="A374" s="32"/>
    </row>
    <row r="375" ht="12">
      <c r="A375" s="32"/>
    </row>
    <row r="376" ht="12">
      <c r="A376" s="32"/>
    </row>
    <row r="377" ht="12">
      <c r="A377" s="32"/>
    </row>
    <row r="378" ht="12">
      <c r="A378" s="32"/>
    </row>
    <row r="379" ht="12">
      <c r="A379" s="32"/>
    </row>
    <row r="380" ht="12">
      <c r="A380" s="32"/>
    </row>
    <row r="381" ht="12">
      <c r="A381" s="32"/>
    </row>
    <row r="382" ht="12">
      <c r="A382" s="32"/>
    </row>
    <row r="383" ht="12">
      <c r="A383" s="32"/>
    </row>
    <row r="384" ht="12">
      <c r="A384" s="32"/>
    </row>
    <row r="385" ht="12">
      <c r="A385" s="32"/>
    </row>
    <row r="386" ht="12">
      <c r="A386" s="32"/>
    </row>
    <row r="387" ht="12">
      <c r="A387" s="32"/>
    </row>
    <row r="388" ht="12">
      <c r="A388" s="32"/>
    </row>
    <row r="389" ht="12">
      <c r="A389" s="32"/>
    </row>
    <row r="390" ht="12">
      <c r="A390" s="32"/>
    </row>
    <row r="391" ht="12">
      <c r="A391" s="32"/>
    </row>
    <row r="392" ht="12">
      <c r="A392" s="32"/>
    </row>
    <row r="393" ht="12">
      <c r="A393" s="32"/>
    </row>
    <row r="394" ht="12">
      <c r="A394" s="32"/>
    </row>
    <row r="395" ht="12">
      <c r="A395" s="32"/>
    </row>
    <row r="396" ht="12">
      <c r="A396" s="32"/>
    </row>
    <row r="397" ht="12">
      <c r="A397" s="32"/>
    </row>
    <row r="398" ht="12">
      <c r="A398" s="32"/>
    </row>
    <row r="399" ht="12">
      <c r="A399" s="32"/>
    </row>
    <row r="400" ht="12">
      <c r="A400" s="32"/>
    </row>
    <row r="401" ht="12">
      <c r="A401" s="32"/>
    </row>
    <row r="402" ht="12">
      <c r="A402" s="32"/>
    </row>
    <row r="403" ht="12">
      <c r="A403" s="32"/>
    </row>
    <row r="404" ht="12">
      <c r="A404" s="32"/>
    </row>
    <row r="405" ht="12">
      <c r="A405" s="32"/>
    </row>
    <row r="406" ht="12">
      <c r="A406" s="32"/>
    </row>
    <row r="407" ht="12">
      <c r="A407" s="32"/>
    </row>
    <row r="408" ht="12">
      <c r="A408" s="32"/>
    </row>
    <row r="409" ht="12">
      <c r="A409" s="32"/>
    </row>
    <row r="410" ht="12">
      <c r="A410" s="32"/>
    </row>
    <row r="411" ht="12">
      <c r="A411" s="32"/>
    </row>
    <row r="412" ht="12">
      <c r="A412" s="32"/>
    </row>
    <row r="413" ht="12">
      <c r="A413" s="32"/>
    </row>
    <row r="414" ht="12">
      <c r="A414" s="32"/>
    </row>
    <row r="415" ht="12">
      <c r="A415" s="32"/>
    </row>
    <row r="416" ht="12">
      <c r="A416" s="32"/>
    </row>
    <row r="417" ht="12">
      <c r="A417" s="32"/>
    </row>
    <row r="418" ht="12">
      <c r="A418" s="32"/>
    </row>
    <row r="419" ht="12">
      <c r="A419" s="32"/>
    </row>
    <row r="420" ht="12">
      <c r="A420" s="32"/>
    </row>
    <row r="421" ht="12">
      <c r="A421" s="32"/>
    </row>
    <row r="422" ht="12">
      <c r="A422" s="32"/>
    </row>
    <row r="423" ht="12">
      <c r="A423" s="32"/>
    </row>
    <row r="424" ht="12">
      <c r="A424" s="32"/>
    </row>
    <row r="425" ht="12">
      <c r="A425" s="32"/>
    </row>
    <row r="426" ht="12">
      <c r="A426" s="32"/>
    </row>
    <row r="427" ht="12">
      <c r="A427" s="32"/>
    </row>
    <row r="428" ht="12">
      <c r="A428" s="32"/>
    </row>
    <row r="429" ht="12">
      <c r="A429" s="32"/>
    </row>
    <row r="430" ht="12">
      <c r="A430" s="32"/>
    </row>
    <row r="431" ht="12">
      <c r="A431" s="32"/>
    </row>
    <row r="432" ht="12">
      <c r="A432" s="32"/>
    </row>
    <row r="433" ht="12">
      <c r="A433" s="32"/>
    </row>
    <row r="434" ht="12">
      <c r="A434" s="32"/>
    </row>
    <row r="435" ht="12">
      <c r="A435" s="32"/>
    </row>
    <row r="436" ht="12">
      <c r="A436" s="32"/>
    </row>
    <row r="437" ht="12">
      <c r="A437" s="32"/>
    </row>
    <row r="438" ht="12">
      <c r="A438" s="32"/>
    </row>
    <row r="439" ht="12">
      <c r="A439" s="32"/>
    </row>
    <row r="440" ht="12">
      <c r="A440" s="32"/>
    </row>
    <row r="441" ht="12">
      <c r="A441" s="32"/>
    </row>
    <row r="442" ht="12">
      <c r="A442" s="32"/>
    </row>
    <row r="443" ht="12">
      <c r="A443" s="32"/>
    </row>
    <row r="444" ht="12">
      <c r="A444" s="32"/>
    </row>
    <row r="445" ht="12">
      <c r="A445" s="32"/>
    </row>
    <row r="446" ht="12">
      <c r="A446" s="32"/>
    </row>
    <row r="447" ht="12">
      <c r="A447" s="32"/>
    </row>
    <row r="448" ht="12">
      <c r="A448" s="32"/>
    </row>
    <row r="449" ht="12">
      <c r="A449" s="32"/>
    </row>
    <row r="450" ht="12">
      <c r="A450" s="32"/>
    </row>
    <row r="451" ht="12">
      <c r="A451" s="32"/>
    </row>
    <row r="452" ht="12">
      <c r="A452" s="32"/>
    </row>
    <row r="453" ht="12">
      <c r="A453" s="32"/>
    </row>
    <row r="454" ht="12">
      <c r="A454" s="32"/>
    </row>
    <row r="455" ht="12">
      <c r="A455" s="32"/>
    </row>
    <row r="456" ht="12">
      <c r="A456" s="32"/>
    </row>
    <row r="457" ht="12">
      <c r="A457" s="32"/>
    </row>
    <row r="458" ht="12">
      <c r="A458" s="32"/>
    </row>
    <row r="459" ht="12">
      <c r="A459" s="32"/>
    </row>
    <row r="460" ht="12">
      <c r="A460" s="32"/>
    </row>
    <row r="461" ht="12">
      <c r="A461" s="32"/>
    </row>
    <row r="462" ht="12">
      <c r="A462" s="32"/>
    </row>
    <row r="463" ht="12">
      <c r="A463" s="32"/>
    </row>
    <row r="464" ht="12">
      <c r="A464" s="32"/>
    </row>
    <row r="465" ht="12">
      <c r="A465" s="32"/>
    </row>
    <row r="466" ht="12">
      <c r="A466" s="32"/>
    </row>
    <row r="467" ht="12">
      <c r="A467" s="32"/>
    </row>
    <row r="468" ht="12">
      <c r="A468" s="32"/>
    </row>
    <row r="469" ht="12">
      <c r="A469" s="32"/>
    </row>
    <row r="470" ht="12">
      <c r="A470" s="32"/>
    </row>
    <row r="471" ht="12">
      <c r="A471" s="32"/>
    </row>
    <row r="472" ht="12">
      <c r="A472" s="32"/>
    </row>
    <row r="473" ht="12">
      <c r="A473" s="32"/>
    </row>
    <row r="474" ht="12">
      <c r="A474" s="32"/>
    </row>
    <row r="475" ht="12">
      <c r="A475" s="32"/>
    </row>
    <row r="476" ht="12">
      <c r="A476" s="32"/>
    </row>
    <row r="477" ht="12">
      <c r="A477" s="32"/>
    </row>
    <row r="478" ht="12">
      <c r="A478" s="32"/>
    </row>
    <row r="479" ht="12">
      <c r="A479" s="32"/>
    </row>
    <row r="480" ht="12">
      <c r="A480" s="32"/>
    </row>
    <row r="481" ht="12">
      <c r="A481" s="32"/>
    </row>
    <row r="482" ht="12">
      <c r="A482" s="32"/>
    </row>
    <row r="483" ht="12">
      <c r="A483" s="32"/>
    </row>
    <row r="484" ht="12">
      <c r="A484" s="32"/>
    </row>
    <row r="485" ht="12">
      <c r="A485" s="32"/>
    </row>
    <row r="486" ht="12">
      <c r="A486" s="32"/>
    </row>
    <row r="487" ht="12">
      <c r="A487" s="32"/>
    </row>
    <row r="488" ht="12">
      <c r="A488" s="32"/>
    </row>
    <row r="489" ht="12">
      <c r="A489" s="32"/>
    </row>
    <row r="490" ht="12">
      <c r="A490" s="32"/>
    </row>
    <row r="491" ht="12">
      <c r="A491" s="32"/>
    </row>
    <row r="492" ht="12">
      <c r="A492" s="32"/>
    </row>
    <row r="493" ht="12">
      <c r="A493" s="32"/>
    </row>
    <row r="494" ht="12">
      <c r="A494" s="32"/>
    </row>
    <row r="495" ht="12">
      <c r="A495" s="32"/>
    </row>
    <row r="496" ht="12">
      <c r="A496" s="32"/>
    </row>
    <row r="497" ht="12">
      <c r="A497" s="32"/>
    </row>
    <row r="498" ht="12">
      <c r="A498" s="32"/>
    </row>
    <row r="499" ht="12">
      <c r="A499" s="32"/>
    </row>
    <row r="500" ht="12">
      <c r="A500" s="32"/>
    </row>
    <row r="501" ht="12">
      <c r="A501" s="32"/>
    </row>
    <row r="502" ht="12">
      <c r="A502" s="32"/>
    </row>
    <row r="503" ht="12">
      <c r="A503" s="32"/>
    </row>
    <row r="504" ht="12">
      <c r="A504" s="32"/>
    </row>
    <row r="505" ht="12">
      <c r="A505" s="32"/>
    </row>
    <row r="506" ht="12">
      <c r="A506" s="32"/>
    </row>
    <row r="507" ht="12">
      <c r="A507" s="32"/>
    </row>
    <row r="508" ht="12">
      <c r="A508" s="32"/>
    </row>
    <row r="509" ht="12">
      <c r="A509" s="32"/>
    </row>
    <row r="510" ht="12">
      <c r="A510" s="32"/>
    </row>
    <row r="511" ht="12">
      <c r="A511" s="32"/>
    </row>
    <row r="512" ht="12">
      <c r="A512" s="32"/>
    </row>
    <row r="513" ht="12">
      <c r="A513" s="32"/>
    </row>
    <row r="514" ht="12">
      <c r="A514" s="32"/>
    </row>
    <row r="515" ht="12">
      <c r="A515" s="32"/>
    </row>
    <row r="516" ht="12">
      <c r="A516" s="32"/>
    </row>
    <row r="517" ht="12">
      <c r="A517" s="32"/>
    </row>
    <row r="518" ht="12">
      <c r="A518" s="32"/>
    </row>
    <row r="519" ht="12">
      <c r="A519" s="32"/>
    </row>
    <row r="520" ht="12">
      <c r="A520" s="32"/>
    </row>
    <row r="521" ht="12">
      <c r="A521" s="32"/>
    </row>
    <row r="522" ht="12">
      <c r="A522" s="32"/>
    </row>
    <row r="523" ht="12">
      <c r="A523" s="32"/>
    </row>
    <row r="524" ht="12">
      <c r="A524" s="32"/>
    </row>
    <row r="525" ht="12">
      <c r="A525" s="32"/>
    </row>
    <row r="526" ht="12">
      <c r="A526" s="32"/>
    </row>
    <row r="527" ht="12">
      <c r="A527" s="32"/>
    </row>
    <row r="528" ht="12">
      <c r="A528" s="32"/>
    </row>
    <row r="529" ht="12">
      <c r="A529" s="32"/>
    </row>
    <row r="530" ht="12">
      <c r="A530" s="32"/>
    </row>
    <row r="531" ht="12">
      <c r="A531" s="32"/>
    </row>
    <row r="532" ht="12">
      <c r="A532" s="32"/>
    </row>
    <row r="533" ht="12">
      <c r="A533" s="32"/>
    </row>
    <row r="534" ht="12">
      <c r="A534" s="32"/>
    </row>
    <row r="535" ht="12">
      <c r="A535" s="32"/>
    </row>
    <row r="536" ht="12">
      <c r="A536" s="32"/>
    </row>
    <row r="537" ht="12">
      <c r="A537" s="32"/>
    </row>
    <row r="538" ht="12">
      <c r="A538" s="32"/>
    </row>
    <row r="539" ht="12">
      <c r="A539" s="32"/>
    </row>
    <row r="540" ht="12">
      <c r="A540" s="32"/>
    </row>
    <row r="541" ht="12">
      <c r="A541" s="32"/>
    </row>
    <row r="542" ht="12">
      <c r="A542" s="32"/>
    </row>
    <row r="543" ht="12">
      <c r="A543" s="32"/>
    </row>
    <row r="544" ht="12">
      <c r="A544" s="32"/>
    </row>
    <row r="545" ht="12">
      <c r="A545" s="32"/>
    </row>
    <row r="546" ht="12">
      <c r="A546" s="32"/>
    </row>
    <row r="547" ht="12">
      <c r="A547" s="32"/>
    </row>
    <row r="548" ht="12">
      <c r="A548" s="32"/>
    </row>
    <row r="549" ht="12">
      <c r="A549" s="32"/>
    </row>
    <row r="550" ht="12">
      <c r="A550" s="32"/>
    </row>
    <row r="551" ht="12">
      <c r="A551" s="32"/>
    </row>
    <row r="552" ht="12">
      <c r="A552" s="32"/>
    </row>
    <row r="553" ht="12">
      <c r="A553" s="32"/>
    </row>
    <row r="554" ht="12">
      <c r="A554" s="32"/>
    </row>
    <row r="555" ht="12">
      <c r="A555" s="32"/>
    </row>
    <row r="556" ht="12">
      <c r="A556" s="32"/>
    </row>
    <row r="557" ht="12">
      <c r="A557" s="32"/>
    </row>
    <row r="558" ht="12">
      <c r="A558" s="32"/>
    </row>
    <row r="559" ht="12">
      <c r="A559" s="32"/>
    </row>
    <row r="560" ht="12">
      <c r="A560" s="32"/>
    </row>
    <row r="561" ht="12">
      <c r="A561" s="32"/>
    </row>
    <row r="562" ht="12">
      <c r="A562" s="32"/>
    </row>
    <row r="563" ht="12">
      <c r="A563" s="32"/>
    </row>
    <row r="564" ht="12">
      <c r="A564" s="32"/>
    </row>
    <row r="565" ht="12">
      <c r="A565" s="32"/>
    </row>
    <row r="566" ht="12">
      <c r="A566" s="32"/>
    </row>
    <row r="567" ht="12">
      <c r="A567" s="32"/>
    </row>
    <row r="568" ht="12">
      <c r="A568" s="32"/>
    </row>
    <row r="569" ht="12">
      <c r="A569" s="32"/>
    </row>
    <row r="570" ht="12">
      <c r="A570" s="32"/>
    </row>
    <row r="571" ht="12">
      <c r="A571" s="32"/>
    </row>
    <row r="572" ht="12">
      <c r="A572" s="32"/>
    </row>
    <row r="573" ht="12">
      <c r="A573" s="32"/>
    </row>
    <row r="574" ht="12">
      <c r="A574" s="32"/>
    </row>
    <row r="575" ht="12">
      <c r="A575" s="32"/>
    </row>
    <row r="576" ht="12">
      <c r="A576" s="32"/>
    </row>
    <row r="577" ht="12">
      <c r="A577" s="32"/>
    </row>
    <row r="578" ht="12">
      <c r="A578" s="32"/>
    </row>
    <row r="579" ht="12">
      <c r="A579" s="32"/>
    </row>
    <row r="580" ht="12">
      <c r="A580" s="32"/>
    </row>
    <row r="581" ht="12">
      <c r="A581" s="32"/>
    </row>
    <row r="582" ht="12">
      <c r="A582" s="32"/>
    </row>
    <row r="583" ht="12">
      <c r="A583" s="32"/>
    </row>
    <row r="584" ht="12">
      <c r="A584" s="32"/>
    </row>
    <row r="585" ht="12">
      <c r="A585" s="32"/>
    </row>
    <row r="586" ht="12">
      <c r="A586" s="32"/>
    </row>
    <row r="587" ht="12">
      <c r="A587" s="32"/>
    </row>
    <row r="588" ht="12">
      <c r="A588" s="32"/>
    </row>
    <row r="589" ht="12">
      <c r="A589" s="32"/>
    </row>
    <row r="590" ht="12">
      <c r="A590" s="32"/>
    </row>
    <row r="591" ht="12">
      <c r="A591" s="32"/>
    </row>
    <row r="592" ht="12">
      <c r="A592" s="32"/>
    </row>
    <row r="593" ht="12">
      <c r="A593" s="32"/>
    </row>
    <row r="594" ht="12">
      <c r="A594" s="32"/>
    </row>
    <row r="595" ht="12">
      <c r="A595" s="32"/>
    </row>
    <row r="596" ht="12">
      <c r="A596" s="32"/>
    </row>
    <row r="597" ht="12">
      <c r="A597" s="32"/>
    </row>
    <row r="598" ht="12">
      <c r="A598" s="32"/>
    </row>
    <row r="599" ht="12">
      <c r="A599" s="32"/>
    </row>
    <row r="600" ht="12">
      <c r="A600" s="32"/>
    </row>
    <row r="601" ht="12">
      <c r="A601" s="32"/>
    </row>
    <row r="602" ht="12">
      <c r="A602" s="32"/>
    </row>
    <row r="603" ht="12">
      <c r="A603" s="32"/>
    </row>
    <row r="604" ht="12">
      <c r="A604" s="32"/>
    </row>
    <row r="605" ht="12">
      <c r="A605" s="32"/>
    </row>
    <row r="606" ht="12">
      <c r="A606" s="32"/>
    </row>
    <row r="607" ht="12">
      <c r="A607" s="32"/>
    </row>
    <row r="608" ht="12">
      <c r="A608" s="32"/>
    </row>
    <row r="609" ht="12">
      <c r="A609" s="32"/>
    </row>
    <row r="610" ht="12">
      <c r="A610" s="32"/>
    </row>
    <row r="611" ht="12">
      <c r="A611" s="32"/>
    </row>
    <row r="612" ht="12">
      <c r="A612" s="32"/>
    </row>
    <row r="613" ht="12">
      <c r="A613" s="32"/>
    </row>
    <row r="614" ht="12">
      <c r="A614" s="32"/>
    </row>
    <row r="615" ht="12">
      <c r="A615" s="32"/>
    </row>
    <row r="616" ht="12">
      <c r="A616" s="32"/>
    </row>
    <row r="617" ht="12">
      <c r="A617" s="32"/>
    </row>
    <row r="618" ht="12">
      <c r="A618" s="32"/>
    </row>
    <row r="619" ht="12">
      <c r="A619" s="32"/>
    </row>
    <row r="620" ht="12">
      <c r="A620" s="32"/>
    </row>
    <row r="621" ht="12">
      <c r="A621" s="32"/>
    </row>
    <row r="622" ht="12">
      <c r="A622" s="32"/>
    </row>
    <row r="623" ht="12">
      <c r="A623" s="32"/>
    </row>
    <row r="624" ht="12">
      <c r="A624" s="32"/>
    </row>
    <row r="625" ht="12">
      <c r="A625" s="32"/>
    </row>
    <row r="626" ht="12">
      <c r="A626" s="32"/>
    </row>
    <row r="627" ht="12">
      <c r="A627" s="32"/>
    </row>
    <row r="628" ht="12">
      <c r="A628" s="32"/>
    </row>
    <row r="629" ht="12">
      <c r="A629" s="32"/>
    </row>
    <row r="630" ht="12">
      <c r="A630" s="32"/>
    </row>
    <row r="631" ht="12">
      <c r="A631" s="32"/>
    </row>
    <row r="632" ht="12">
      <c r="A632" s="32"/>
    </row>
    <row r="633" ht="12">
      <c r="A633" s="32"/>
    </row>
    <row r="634" ht="12">
      <c r="A634" s="32"/>
    </row>
    <row r="635" ht="12">
      <c r="A635" s="32"/>
    </row>
    <row r="636" ht="12">
      <c r="A636" s="32"/>
    </row>
    <row r="637" ht="12">
      <c r="A637" s="32"/>
    </row>
    <row r="638" ht="12">
      <c r="A638" s="32"/>
    </row>
    <row r="639" ht="12">
      <c r="A639" s="32"/>
    </row>
    <row r="640" ht="12">
      <c r="A640" s="32"/>
    </row>
    <row r="641" ht="12">
      <c r="A641" s="32"/>
    </row>
    <row r="642" ht="12">
      <c r="A642" s="32"/>
    </row>
    <row r="643" ht="12">
      <c r="A643" s="32"/>
    </row>
    <row r="644" ht="12">
      <c r="A644" s="32"/>
    </row>
    <row r="645" ht="12">
      <c r="A645" s="32"/>
    </row>
    <row r="646" ht="12">
      <c r="A646" s="32"/>
    </row>
    <row r="647" ht="12">
      <c r="A647" s="32"/>
    </row>
    <row r="648" ht="12">
      <c r="A648" s="32"/>
    </row>
    <row r="649" ht="12">
      <c r="A649" s="32"/>
    </row>
    <row r="650" ht="12">
      <c r="A650" s="32"/>
    </row>
    <row r="651" ht="12">
      <c r="A651" s="32"/>
    </row>
    <row r="652" ht="12">
      <c r="A652" s="32"/>
    </row>
    <row r="653" ht="12">
      <c r="A653" s="32"/>
    </row>
    <row r="654" ht="12">
      <c r="A654" s="32"/>
    </row>
    <row r="655" ht="12">
      <c r="A655" s="32"/>
    </row>
    <row r="656" ht="12">
      <c r="A656" s="32"/>
    </row>
    <row r="657" ht="12">
      <c r="A657" s="32"/>
    </row>
    <row r="658" ht="12">
      <c r="A658" s="32"/>
    </row>
    <row r="659" ht="12">
      <c r="A659" s="32"/>
    </row>
    <row r="660" ht="12">
      <c r="A660" s="32"/>
    </row>
    <row r="661" ht="12">
      <c r="A661" s="32"/>
    </row>
    <row r="662" ht="12">
      <c r="A662" s="32"/>
    </row>
    <row r="663" ht="12">
      <c r="A663" s="32"/>
    </row>
    <row r="664" ht="12">
      <c r="A664" s="32"/>
    </row>
    <row r="665" ht="12">
      <c r="A665" s="32"/>
    </row>
    <row r="666" ht="12">
      <c r="A666" s="32"/>
    </row>
    <row r="667" ht="12">
      <c r="A667" s="32"/>
    </row>
    <row r="668" ht="12">
      <c r="A668" s="32"/>
    </row>
    <row r="669" ht="12">
      <c r="A669" s="32"/>
    </row>
    <row r="670" ht="12">
      <c r="A670" s="32"/>
    </row>
    <row r="671" ht="12">
      <c r="A671" s="32"/>
    </row>
    <row r="672" ht="12">
      <c r="A672" s="32"/>
    </row>
    <row r="673" ht="12">
      <c r="A673" s="32"/>
    </row>
    <row r="674" ht="12">
      <c r="A674" s="32"/>
    </row>
    <row r="675" ht="12">
      <c r="A675" s="32"/>
    </row>
    <row r="676" ht="12">
      <c r="A676" s="32"/>
    </row>
    <row r="677" ht="12">
      <c r="A677" s="32"/>
    </row>
    <row r="678" ht="12">
      <c r="A678" s="32"/>
    </row>
    <row r="679" ht="12">
      <c r="A679" s="32"/>
    </row>
    <row r="680" ht="12">
      <c r="A680" s="32"/>
    </row>
    <row r="681" ht="12">
      <c r="A681" s="32"/>
    </row>
    <row r="682" ht="12">
      <c r="A682" s="32"/>
    </row>
    <row r="683" ht="12">
      <c r="A683" s="32"/>
    </row>
    <row r="684" ht="12">
      <c r="A684" s="32"/>
    </row>
    <row r="685" ht="12">
      <c r="A685" s="32"/>
    </row>
    <row r="686" ht="12">
      <c r="A686" s="32"/>
    </row>
    <row r="687" ht="12">
      <c r="A687" s="32"/>
    </row>
    <row r="688" ht="12">
      <c r="A688" s="32"/>
    </row>
    <row r="689" ht="12">
      <c r="A689" s="32"/>
    </row>
    <row r="690" ht="12">
      <c r="A690" s="32"/>
    </row>
    <row r="691" ht="12">
      <c r="A691" s="32"/>
    </row>
    <row r="692" ht="12">
      <c r="A692" s="32"/>
    </row>
    <row r="693" ht="12">
      <c r="A693" s="32"/>
    </row>
    <row r="694" ht="12">
      <c r="A694" s="32"/>
    </row>
    <row r="695" ht="12">
      <c r="A695" s="32"/>
    </row>
    <row r="696" ht="12">
      <c r="A696" s="32"/>
    </row>
    <row r="697" ht="12">
      <c r="A697" s="32"/>
    </row>
    <row r="698" ht="12">
      <c r="A698" s="32"/>
    </row>
    <row r="699" ht="12">
      <c r="A699" s="32"/>
    </row>
    <row r="700" ht="12">
      <c r="A700" s="32"/>
    </row>
    <row r="701" ht="12">
      <c r="A701" s="32"/>
    </row>
    <row r="702" ht="12">
      <c r="A702" s="32"/>
    </row>
    <row r="703" ht="12">
      <c r="A703" s="32"/>
    </row>
    <row r="704" ht="12">
      <c r="A704" s="32"/>
    </row>
    <row r="705" ht="12">
      <c r="A705" s="32"/>
    </row>
    <row r="706" ht="12">
      <c r="A706" s="32"/>
    </row>
    <row r="707" ht="12">
      <c r="A707" s="32"/>
    </row>
    <row r="708" ht="12">
      <c r="A708" s="32"/>
    </row>
    <row r="709" ht="12">
      <c r="A709" s="32"/>
    </row>
    <row r="710" ht="12">
      <c r="A710" s="32"/>
    </row>
    <row r="711" ht="12">
      <c r="A711" s="32"/>
    </row>
    <row r="712" ht="12">
      <c r="A712" s="32"/>
    </row>
    <row r="713" ht="12">
      <c r="A713" s="32"/>
    </row>
    <row r="714" ht="12">
      <c r="A714" s="32"/>
    </row>
    <row r="715" ht="12">
      <c r="A715" s="32"/>
    </row>
    <row r="716" ht="12">
      <c r="A716" s="32"/>
    </row>
    <row r="717" ht="12">
      <c r="A717" s="32"/>
    </row>
    <row r="718" ht="12">
      <c r="A718" s="32"/>
    </row>
    <row r="719" ht="12">
      <c r="A719" s="32"/>
    </row>
    <row r="720" ht="12">
      <c r="A720" s="32"/>
    </row>
    <row r="721" ht="12">
      <c r="A721" s="32"/>
    </row>
    <row r="722" ht="12">
      <c r="A722" s="32"/>
    </row>
    <row r="723" ht="12">
      <c r="A723" s="32"/>
    </row>
    <row r="724" ht="12">
      <c r="A724" s="32"/>
    </row>
    <row r="725" ht="12">
      <c r="A725" s="32"/>
    </row>
    <row r="726" ht="12">
      <c r="A726" s="32"/>
    </row>
    <row r="727" ht="12">
      <c r="A727" s="32"/>
    </row>
    <row r="728" ht="12">
      <c r="A728" s="32"/>
    </row>
    <row r="729" ht="12">
      <c r="A729" s="32"/>
    </row>
    <row r="730" ht="12">
      <c r="A730" s="32"/>
    </row>
    <row r="731" ht="12">
      <c r="A731" s="32"/>
    </row>
    <row r="732" ht="12">
      <c r="A732" s="32"/>
    </row>
    <row r="733" ht="12">
      <c r="A733" s="32"/>
    </row>
    <row r="734" ht="12">
      <c r="A734" s="32"/>
    </row>
    <row r="735" ht="12">
      <c r="A735" s="32"/>
    </row>
    <row r="736" ht="12">
      <c r="A736" s="32"/>
    </row>
    <row r="737" ht="12">
      <c r="A737" s="32"/>
    </row>
    <row r="738" ht="12">
      <c r="A738" s="32"/>
    </row>
    <row r="739" ht="12">
      <c r="A739" s="32"/>
    </row>
    <row r="740" ht="12">
      <c r="A740" s="32"/>
    </row>
    <row r="741" ht="12">
      <c r="A741" s="32"/>
    </row>
    <row r="742" ht="12">
      <c r="A742" s="32"/>
    </row>
    <row r="743" ht="12">
      <c r="A743" s="32"/>
    </row>
    <row r="744" ht="12">
      <c r="A744" s="32"/>
    </row>
    <row r="745" ht="12">
      <c r="A745" s="32"/>
    </row>
    <row r="746" ht="12">
      <c r="A746" s="32"/>
    </row>
    <row r="747" ht="12">
      <c r="A747" s="32"/>
    </row>
    <row r="748" ht="12">
      <c r="A748" s="32"/>
    </row>
    <row r="749" ht="12">
      <c r="A749" s="32"/>
    </row>
    <row r="750" ht="12">
      <c r="A750" s="32"/>
    </row>
    <row r="751" ht="12">
      <c r="A751" s="32"/>
    </row>
    <row r="752" ht="12">
      <c r="A752" s="32"/>
    </row>
    <row r="753" ht="12">
      <c r="A753" s="32"/>
    </row>
    <row r="754" ht="12">
      <c r="A754" s="32"/>
    </row>
    <row r="755" ht="12">
      <c r="A755" s="32"/>
    </row>
    <row r="756" ht="12">
      <c r="A756" s="32"/>
    </row>
    <row r="757" ht="12">
      <c r="A757" s="32"/>
    </row>
    <row r="758" ht="12">
      <c r="A758" s="32"/>
    </row>
    <row r="759" ht="12">
      <c r="A759" s="32"/>
    </row>
    <row r="760" ht="12">
      <c r="A760" s="32"/>
    </row>
    <row r="761" ht="12">
      <c r="A761" s="32"/>
    </row>
    <row r="762" ht="12">
      <c r="A762" s="32"/>
    </row>
    <row r="763" ht="12">
      <c r="A763" s="32"/>
    </row>
    <row r="764" ht="12">
      <c r="A764" s="32"/>
    </row>
    <row r="765" ht="12">
      <c r="A765" s="32"/>
    </row>
    <row r="766" ht="12">
      <c r="A766" s="32"/>
    </row>
    <row r="767" ht="12">
      <c r="A767" s="32"/>
    </row>
    <row r="768" ht="12">
      <c r="A768" s="32"/>
    </row>
    <row r="769" ht="12">
      <c r="A769" s="32"/>
    </row>
    <row r="770" ht="12">
      <c r="A770" s="32"/>
    </row>
    <row r="771" ht="12">
      <c r="A771" s="32"/>
    </row>
    <row r="772" ht="12">
      <c r="A772" s="32"/>
    </row>
    <row r="773" ht="12">
      <c r="A773" s="32"/>
    </row>
    <row r="774" ht="12">
      <c r="A774" s="32"/>
    </row>
    <row r="775" ht="12">
      <c r="A775" s="32"/>
    </row>
    <row r="776" ht="12">
      <c r="A776" s="32"/>
    </row>
    <row r="777" ht="12">
      <c r="A777" s="32"/>
    </row>
    <row r="778" ht="12">
      <c r="A778" s="32"/>
    </row>
    <row r="779" ht="12">
      <c r="A779" s="32"/>
    </row>
    <row r="780" ht="12">
      <c r="A780" s="32"/>
    </row>
    <row r="781" ht="12">
      <c r="A781" s="32"/>
    </row>
    <row r="782" ht="12">
      <c r="A782" s="32"/>
    </row>
    <row r="783" ht="12">
      <c r="A783" s="32"/>
    </row>
    <row r="784" ht="12">
      <c r="A784" s="32"/>
    </row>
    <row r="785" ht="12">
      <c r="A785" s="32"/>
    </row>
    <row r="786" ht="12">
      <c r="A786" s="32"/>
    </row>
    <row r="787" ht="12">
      <c r="A787" s="32"/>
    </row>
    <row r="788" ht="12">
      <c r="A788" s="32"/>
    </row>
    <row r="789" ht="12">
      <c r="A789" s="32"/>
    </row>
    <row r="790" ht="12">
      <c r="A790" s="32"/>
    </row>
    <row r="791" ht="12">
      <c r="A791" s="32"/>
    </row>
    <row r="792" ht="12">
      <c r="A792" s="32"/>
    </row>
    <row r="793" ht="12">
      <c r="A793" s="32"/>
    </row>
    <row r="794" ht="12">
      <c r="A794" s="32"/>
    </row>
    <row r="795" ht="12">
      <c r="A795" s="32"/>
    </row>
    <row r="796" ht="12">
      <c r="A796" s="32"/>
    </row>
    <row r="797" ht="12">
      <c r="A797" s="32"/>
    </row>
    <row r="798" ht="12">
      <c r="A798" s="32"/>
    </row>
    <row r="799" ht="12">
      <c r="A799" s="32"/>
    </row>
    <row r="800" ht="12">
      <c r="A800" s="32"/>
    </row>
    <row r="801" ht="12">
      <c r="A801" s="32"/>
    </row>
    <row r="802" ht="12">
      <c r="A802" s="32"/>
    </row>
    <row r="803" ht="12">
      <c r="A803" s="32"/>
    </row>
    <row r="804" ht="12">
      <c r="A804" s="32"/>
    </row>
    <row r="805" ht="12">
      <c r="A805" s="32"/>
    </row>
    <row r="806" ht="12">
      <c r="A806" s="32"/>
    </row>
    <row r="807" ht="12">
      <c r="A807" s="32"/>
    </row>
    <row r="808" ht="12">
      <c r="A808" s="32"/>
    </row>
    <row r="809" ht="12">
      <c r="A809" s="32"/>
    </row>
    <row r="810" ht="12">
      <c r="A810" s="32"/>
    </row>
    <row r="811" ht="12">
      <c r="A811" s="32"/>
    </row>
    <row r="812" ht="12">
      <c r="A812" s="32"/>
    </row>
    <row r="813" ht="12">
      <c r="A813" s="32"/>
    </row>
    <row r="814" ht="12">
      <c r="A814" s="32"/>
    </row>
    <row r="815" ht="12">
      <c r="A815" s="32"/>
    </row>
    <row r="816" ht="12">
      <c r="A816" s="32"/>
    </row>
    <row r="817" ht="12">
      <c r="A817" s="32"/>
    </row>
    <row r="818" ht="12">
      <c r="A818" s="32"/>
    </row>
    <row r="819" ht="12">
      <c r="A819" s="32"/>
    </row>
    <row r="820" ht="12">
      <c r="A820" s="32"/>
    </row>
    <row r="821" ht="12">
      <c r="A821" s="32"/>
    </row>
    <row r="822" ht="12">
      <c r="A822" s="32"/>
    </row>
    <row r="823" ht="12">
      <c r="A823" s="32"/>
    </row>
    <row r="824" ht="12">
      <c r="A824" s="32"/>
    </row>
    <row r="825" ht="12">
      <c r="A825" s="32"/>
    </row>
    <row r="826" ht="12">
      <c r="A826" s="32"/>
    </row>
    <row r="827" ht="12">
      <c r="A827" s="32"/>
    </row>
    <row r="828" ht="12">
      <c r="A828" s="32"/>
    </row>
    <row r="829" ht="12">
      <c r="A829" s="32"/>
    </row>
    <row r="830" ht="12">
      <c r="A830" s="32"/>
    </row>
    <row r="831" ht="12">
      <c r="A831" s="32"/>
    </row>
    <row r="832" ht="12">
      <c r="A832" s="32"/>
    </row>
    <row r="833" ht="12">
      <c r="A833" s="32"/>
    </row>
    <row r="834" ht="12">
      <c r="A834" s="32"/>
    </row>
    <row r="835" ht="12">
      <c r="A835" s="32"/>
    </row>
    <row r="836" ht="12">
      <c r="A836" s="32"/>
    </row>
    <row r="837" ht="12">
      <c r="A837" s="32"/>
    </row>
    <row r="838" ht="12">
      <c r="A838" s="32"/>
    </row>
    <row r="839" ht="12">
      <c r="A839" s="32"/>
    </row>
    <row r="840" ht="12">
      <c r="A840" s="32"/>
    </row>
    <row r="841" ht="12">
      <c r="A841" s="32"/>
    </row>
    <row r="842" ht="12">
      <c r="A842" s="32"/>
    </row>
    <row r="843" ht="12">
      <c r="A843" s="32"/>
    </row>
    <row r="844" ht="12">
      <c r="A844" s="32"/>
    </row>
    <row r="845" ht="12">
      <c r="A845" s="32"/>
    </row>
    <row r="846" ht="12">
      <c r="A846" s="32"/>
    </row>
    <row r="847" ht="12">
      <c r="A847" s="32"/>
    </row>
    <row r="848" ht="12">
      <c r="A848" s="32"/>
    </row>
    <row r="849" ht="12">
      <c r="A849" s="32"/>
    </row>
    <row r="850" ht="12">
      <c r="A850" s="32"/>
    </row>
    <row r="851" ht="12">
      <c r="A851" s="32"/>
    </row>
    <row r="852" ht="12">
      <c r="A852" s="32"/>
    </row>
    <row r="853" ht="12">
      <c r="A853" s="32"/>
    </row>
    <row r="854" ht="12">
      <c r="A854" s="32"/>
    </row>
    <row r="855" ht="12">
      <c r="A855" s="32"/>
    </row>
    <row r="856" ht="12">
      <c r="A856" s="32"/>
    </row>
    <row r="857" ht="12">
      <c r="A857" s="32"/>
    </row>
    <row r="858" ht="12">
      <c r="A858" s="32"/>
    </row>
    <row r="859" ht="12">
      <c r="A859" s="32"/>
    </row>
    <row r="860" ht="12">
      <c r="A860" s="32"/>
    </row>
    <row r="861" ht="12">
      <c r="A861" s="32"/>
    </row>
    <row r="862" ht="12">
      <c r="A862" s="32"/>
    </row>
    <row r="863" ht="12">
      <c r="A863" s="32"/>
    </row>
    <row r="864" ht="12">
      <c r="A864" s="32"/>
    </row>
    <row r="865" ht="12">
      <c r="A865" s="32"/>
    </row>
    <row r="866" ht="12">
      <c r="A866" s="32"/>
    </row>
    <row r="867" ht="12">
      <c r="A867" s="32"/>
    </row>
    <row r="868" ht="12">
      <c r="A868" s="32"/>
    </row>
    <row r="869" ht="12">
      <c r="A869" s="32"/>
    </row>
    <row r="870" ht="12">
      <c r="A870" s="32"/>
    </row>
    <row r="871" ht="12">
      <c r="A871" s="32"/>
    </row>
    <row r="872" ht="12">
      <c r="A872" s="32"/>
    </row>
    <row r="873" ht="12">
      <c r="A873" s="32"/>
    </row>
    <row r="874" ht="12">
      <c r="A874" s="32"/>
    </row>
    <row r="875" ht="12">
      <c r="A875" s="32"/>
    </row>
    <row r="876" ht="12">
      <c r="A876" s="32"/>
    </row>
    <row r="877" ht="12">
      <c r="A877" s="32"/>
    </row>
    <row r="878" ht="12">
      <c r="A878" s="32"/>
    </row>
    <row r="879" ht="12">
      <c r="A879" s="32"/>
    </row>
    <row r="880" ht="12">
      <c r="A880" s="32"/>
    </row>
    <row r="881" ht="12">
      <c r="A881" s="32"/>
    </row>
    <row r="882" ht="12">
      <c r="A882" s="32"/>
    </row>
    <row r="883" ht="12">
      <c r="A883" s="32"/>
    </row>
    <row r="884" ht="12">
      <c r="A884" s="32"/>
    </row>
    <row r="885" ht="12">
      <c r="A885" s="32"/>
    </row>
    <row r="886" ht="12">
      <c r="A886" s="32"/>
    </row>
    <row r="887" ht="12">
      <c r="A887" s="32"/>
    </row>
    <row r="888" ht="12">
      <c r="A888" s="32"/>
    </row>
    <row r="889" ht="12">
      <c r="A889" s="32"/>
    </row>
    <row r="890" ht="12">
      <c r="A890" s="32"/>
    </row>
    <row r="891" ht="12">
      <c r="A891" s="32"/>
    </row>
    <row r="892" ht="12">
      <c r="A892" s="32"/>
    </row>
    <row r="893" ht="12">
      <c r="A893" s="32"/>
    </row>
    <row r="894" ht="12">
      <c r="A894" s="32"/>
    </row>
    <row r="895" ht="12">
      <c r="A895" s="32"/>
    </row>
    <row r="896" ht="12">
      <c r="A896" s="32"/>
    </row>
    <row r="897" ht="12">
      <c r="A897" s="32"/>
    </row>
    <row r="898" ht="12">
      <c r="A898" s="32"/>
    </row>
    <row r="899" ht="12">
      <c r="A899" s="32"/>
    </row>
    <row r="900" ht="12">
      <c r="A900" s="32"/>
    </row>
    <row r="901" ht="12">
      <c r="A901" s="32"/>
    </row>
    <row r="902" ht="12">
      <c r="A902" s="32"/>
    </row>
    <row r="903" ht="12">
      <c r="A903" s="32"/>
    </row>
    <row r="904" ht="12">
      <c r="A904" s="32"/>
    </row>
    <row r="905" ht="12">
      <c r="A905" s="32"/>
    </row>
    <row r="906" ht="12">
      <c r="A906" s="32"/>
    </row>
    <row r="907" ht="12">
      <c r="A907" s="32"/>
    </row>
    <row r="908" ht="12">
      <c r="A908" s="32"/>
    </row>
    <row r="909" ht="12">
      <c r="A909" s="32"/>
    </row>
    <row r="910" ht="12">
      <c r="A910" s="32"/>
    </row>
    <row r="911" ht="12">
      <c r="A911" s="32"/>
    </row>
    <row r="912" ht="12">
      <c r="A912" s="32"/>
    </row>
    <row r="913" ht="12">
      <c r="A913" s="32"/>
    </row>
    <row r="914" ht="12">
      <c r="A914" s="32"/>
    </row>
    <row r="915" ht="12">
      <c r="A915" s="32"/>
    </row>
    <row r="916" ht="12">
      <c r="A916" s="32"/>
    </row>
    <row r="917" ht="12">
      <c r="A917" s="32"/>
    </row>
    <row r="918" ht="12">
      <c r="A918" s="32"/>
    </row>
    <row r="919" ht="12">
      <c r="A919" s="32"/>
    </row>
    <row r="920" ht="12">
      <c r="A920" s="32"/>
    </row>
    <row r="921" ht="12">
      <c r="A921" s="32"/>
    </row>
    <row r="922" ht="12">
      <c r="A922" s="32"/>
    </row>
    <row r="923" ht="12">
      <c r="A923" s="32"/>
    </row>
    <row r="924" ht="12">
      <c r="A924" s="32"/>
    </row>
    <row r="925" ht="12">
      <c r="A925" s="32"/>
    </row>
    <row r="926" ht="12">
      <c r="A926" s="32"/>
    </row>
    <row r="927" ht="12">
      <c r="A927" s="32"/>
    </row>
    <row r="928" ht="12">
      <c r="A928" s="32"/>
    </row>
    <row r="929" ht="12">
      <c r="A929" s="32"/>
    </row>
    <row r="930" ht="12">
      <c r="A930" s="32"/>
    </row>
    <row r="931" ht="12">
      <c r="A931" s="32"/>
    </row>
    <row r="932" ht="12">
      <c r="A932" s="32"/>
    </row>
    <row r="933" ht="12">
      <c r="A933" s="32"/>
    </row>
    <row r="934" ht="12">
      <c r="A934" s="32"/>
    </row>
    <row r="935" ht="12">
      <c r="A935" s="32"/>
    </row>
    <row r="936" ht="12">
      <c r="A936" s="32"/>
    </row>
    <row r="937" ht="12">
      <c r="A937" s="32"/>
    </row>
    <row r="938" ht="12">
      <c r="A938" s="32"/>
    </row>
    <row r="939" ht="12">
      <c r="A939" s="32"/>
    </row>
    <row r="940" ht="12">
      <c r="A940" s="32"/>
    </row>
    <row r="941" ht="12">
      <c r="A941" s="32"/>
    </row>
    <row r="942" ht="12">
      <c r="A942" s="32"/>
    </row>
    <row r="943" ht="12">
      <c r="A943" s="32"/>
    </row>
    <row r="944" ht="12">
      <c r="A944" s="32"/>
    </row>
    <row r="945" ht="12">
      <c r="A945" s="32"/>
    </row>
    <row r="946" ht="12">
      <c r="A946" s="32"/>
    </row>
    <row r="947" ht="12">
      <c r="A947" s="32"/>
    </row>
    <row r="948" ht="12">
      <c r="A948" s="32"/>
    </row>
    <row r="949" ht="12">
      <c r="A949" s="32"/>
    </row>
    <row r="950" ht="12">
      <c r="A950" s="32"/>
    </row>
    <row r="951" ht="12">
      <c r="A951" s="32"/>
    </row>
    <row r="952" ht="12">
      <c r="A952" s="32"/>
    </row>
    <row r="953" ht="12">
      <c r="A953" s="32"/>
    </row>
    <row r="954" ht="12">
      <c r="A954" s="32"/>
    </row>
    <row r="955" ht="12">
      <c r="A955" s="32"/>
    </row>
    <row r="956" ht="12">
      <c r="A956" s="32"/>
    </row>
    <row r="957" ht="12">
      <c r="A957" s="32"/>
    </row>
    <row r="958" ht="12">
      <c r="A958" s="32"/>
    </row>
    <row r="959" ht="12">
      <c r="A959" s="32"/>
    </row>
    <row r="960" ht="12">
      <c r="A960" s="32"/>
    </row>
    <row r="961" ht="12">
      <c r="A961" s="32"/>
    </row>
    <row r="962" ht="12">
      <c r="A962" s="32"/>
    </row>
    <row r="963" ht="12">
      <c r="A963" s="32"/>
    </row>
    <row r="964" ht="12">
      <c r="A964" s="32"/>
    </row>
    <row r="965" ht="12">
      <c r="A965" s="32"/>
    </row>
    <row r="966" ht="12">
      <c r="A966" s="32"/>
    </row>
    <row r="967" ht="12">
      <c r="A967" s="32"/>
    </row>
    <row r="968" ht="12">
      <c r="A968" s="32"/>
    </row>
    <row r="969" ht="12">
      <c r="A969" s="32"/>
    </row>
    <row r="970" ht="12">
      <c r="A970" s="32"/>
    </row>
    <row r="971" ht="12">
      <c r="A971" s="32"/>
    </row>
    <row r="972" ht="12">
      <c r="A972" s="32"/>
    </row>
    <row r="973" ht="12">
      <c r="A973" s="32"/>
    </row>
    <row r="974" ht="12">
      <c r="A974" s="32"/>
    </row>
    <row r="975" ht="12">
      <c r="A975" s="32"/>
    </row>
    <row r="976" ht="12">
      <c r="A976" s="32"/>
    </row>
    <row r="977" ht="12">
      <c r="A977" s="32"/>
    </row>
    <row r="978" ht="12">
      <c r="A978" s="32"/>
    </row>
    <row r="979" ht="12">
      <c r="A979" s="32"/>
    </row>
    <row r="980" ht="12">
      <c r="A980" s="32"/>
    </row>
    <row r="981" ht="12">
      <c r="A981" s="32"/>
    </row>
    <row r="982" ht="12">
      <c r="A982" s="32"/>
    </row>
    <row r="983" ht="12">
      <c r="A983" s="32"/>
    </row>
    <row r="984" ht="12">
      <c r="A984" s="32"/>
    </row>
    <row r="985" ht="12">
      <c r="A985" s="32"/>
    </row>
    <row r="986" ht="12">
      <c r="A986" s="32"/>
    </row>
    <row r="987" ht="12">
      <c r="A987" s="32"/>
    </row>
    <row r="988" ht="12">
      <c r="A988" s="32"/>
    </row>
    <row r="989" ht="12">
      <c r="A989" s="32"/>
    </row>
    <row r="990" ht="12">
      <c r="A990" s="32"/>
    </row>
    <row r="991" ht="12">
      <c r="A991" s="32"/>
    </row>
    <row r="992" ht="12">
      <c r="A992" s="32"/>
    </row>
    <row r="993" ht="12">
      <c r="A993" s="32"/>
    </row>
    <row r="994" ht="12">
      <c r="A994" s="32"/>
    </row>
    <row r="995" ht="12">
      <c r="A995" s="32"/>
    </row>
    <row r="996" ht="12">
      <c r="A996" s="32"/>
    </row>
    <row r="997" ht="12">
      <c r="A997" s="32"/>
    </row>
    <row r="998" ht="12">
      <c r="A998" s="32"/>
    </row>
    <row r="999" ht="12">
      <c r="A999" s="32"/>
    </row>
    <row r="1000" ht="12">
      <c r="A1000" s="32"/>
    </row>
    <row r="1001" ht="12">
      <c r="A1001" s="32"/>
    </row>
    <row r="1002" ht="12">
      <c r="A1002" s="32"/>
    </row>
    <row r="1003" ht="12">
      <c r="A1003" s="32"/>
    </row>
    <row r="1004" ht="12">
      <c r="A1004" s="32"/>
    </row>
    <row r="1005" ht="12">
      <c r="A1005" s="32"/>
    </row>
    <row r="1006" ht="12">
      <c r="A1006" s="32"/>
    </row>
    <row r="1007" ht="12">
      <c r="A1007" s="32"/>
    </row>
    <row r="1008" ht="12">
      <c r="A1008" s="32"/>
    </row>
    <row r="1009" ht="12">
      <c r="A1009" s="32"/>
    </row>
    <row r="1010" ht="12">
      <c r="A1010" s="32"/>
    </row>
    <row r="1011" ht="12">
      <c r="A1011" s="32"/>
    </row>
    <row r="1012" ht="12">
      <c r="A1012" s="32"/>
    </row>
    <row r="1013" ht="12">
      <c r="A1013" s="32"/>
    </row>
    <row r="1014" ht="12">
      <c r="A1014" s="32"/>
    </row>
    <row r="1015" ht="12">
      <c r="A1015" s="32"/>
    </row>
    <row r="1016" ht="12">
      <c r="A1016" s="32"/>
    </row>
    <row r="1017" ht="12">
      <c r="A1017" s="32"/>
    </row>
    <row r="1018" ht="12">
      <c r="A1018" s="32"/>
    </row>
    <row r="1019" ht="12">
      <c r="A1019" s="32"/>
    </row>
    <row r="1020" ht="12">
      <c r="A1020" s="32"/>
    </row>
    <row r="1021" ht="12">
      <c r="A1021" s="32"/>
    </row>
    <row r="1022" ht="12">
      <c r="A1022" s="32"/>
    </row>
    <row r="1023" ht="12">
      <c r="A1023" s="32"/>
    </row>
    <row r="1024" ht="12">
      <c r="A1024" s="32"/>
    </row>
    <row r="1025" ht="12">
      <c r="A1025" s="32"/>
    </row>
    <row r="1026" ht="12">
      <c r="A1026" s="32"/>
    </row>
    <row r="1027" ht="12">
      <c r="A1027" s="32"/>
    </row>
    <row r="1028" ht="12">
      <c r="A1028" s="32"/>
    </row>
    <row r="1029" ht="12">
      <c r="A1029" s="32"/>
    </row>
    <row r="1030" ht="12">
      <c r="A1030" s="32"/>
    </row>
    <row r="1031" ht="12">
      <c r="A1031" s="32"/>
    </row>
    <row r="1032" ht="12">
      <c r="A1032" s="32"/>
    </row>
    <row r="1033" ht="12">
      <c r="A1033" s="32"/>
    </row>
    <row r="1034" ht="12">
      <c r="A1034" s="32"/>
    </row>
    <row r="1035" ht="12">
      <c r="A1035" s="32"/>
    </row>
    <row r="1036" ht="12">
      <c r="A1036" s="32"/>
    </row>
    <row r="1037" ht="12">
      <c r="A1037" s="32"/>
    </row>
    <row r="1038" ht="12">
      <c r="A1038" s="32"/>
    </row>
    <row r="1039" ht="12">
      <c r="A1039" s="32"/>
    </row>
    <row r="1040" ht="12">
      <c r="A1040" s="32"/>
    </row>
    <row r="1041" ht="12">
      <c r="A1041" s="32"/>
    </row>
    <row r="1042" ht="12">
      <c r="A1042" s="32"/>
    </row>
    <row r="1043" ht="12">
      <c r="A1043" s="32"/>
    </row>
    <row r="1044" ht="12">
      <c r="A1044" s="32"/>
    </row>
    <row r="1045" ht="12">
      <c r="A1045" s="32"/>
    </row>
    <row r="1046" ht="12">
      <c r="A1046" s="32"/>
    </row>
    <row r="1047" ht="12">
      <c r="A1047" s="32"/>
    </row>
    <row r="1048" ht="12">
      <c r="A1048" s="32"/>
    </row>
    <row r="1049" ht="12">
      <c r="A1049" s="32"/>
    </row>
    <row r="1050" ht="12">
      <c r="A1050" s="32"/>
    </row>
    <row r="1051" ht="12">
      <c r="A1051" s="32"/>
    </row>
    <row r="1052" ht="12">
      <c r="A1052" s="32"/>
    </row>
    <row r="1053" ht="12">
      <c r="A1053" s="32"/>
    </row>
    <row r="1054" ht="12">
      <c r="A1054" s="32"/>
    </row>
    <row r="1055" ht="12">
      <c r="A1055" s="32"/>
    </row>
    <row r="1056" ht="12">
      <c r="A1056" s="32"/>
    </row>
    <row r="1057" ht="12">
      <c r="A1057" s="32"/>
    </row>
    <row r="1058" ht="12">
      <c r="A1058" s="32"/>
    </row>
    <row r="1059" ht="12">
      <c r="A1059" s="32"/>
    </row>
    <row r="1060" ht="12">
      <c r="A1060" s="32"/>
    </row>
    <row r="1061" ht="12">
      <c r="A1061" s="32"/>
    </row>
    <row r="1062" ht="12">
      <c r="A1062" s="32"/>
    </row>
    <row r="1063" ht="12">
      <c r="A1063" s="32"/>
    </row>
    <row r="1064" ht="12">
      <c r="A1064" s="32"/>
    </row>
    <row r="1065" ht="12">
      <c r="A1065" s="32"/>
    </row>
    <row r="1066" ht="12">
      <c r="A1066" s="32"/>
    </row>
    <row r="1067" ht="12">
      <c r="A1067" s="32"/>
    </row>
    <row r="1068" ht="12">
      <c r="A1068" s="32"/>
    </row>
    <row r="1069" ht="12">
      <c r="A1069" s="32"/>
    </row>
    <row r="1070" ht="12">
      <c r="A1070" s="32"/>
    </row>
    <row r="1071" ht="12">
      <c r="A1071" s="32"/>
    </row>
    <row r="1072" ht="12">
      <c r="A1072" s="32"/>
    </row>
    <row r="1073" ht="12">
      <c r="A1073" s="32"/>
    </row>
    <row r="1074" ht="12">
      <c r="A1074" s="32"/>
    </row>
    <row r="1075" ht="12">
      <c r="A1075" s="32"/>
    </row>
    <row r="1076" ht="12">
      <c r="A1076" s="32"/>
    </row>
    <row r="1077" ht="12">
      <c r="A1077" s="32"/>
    </row>
    <row r="1078" ht="12">
      <c r="A1078" s="32"/>
    </row>
    <row r="1079" ht="12">
      <c r="A1079" s="32"/>
    </row>
    <row r="1080" ht="12">
      <c r="A1080" s="32"/>
    </row>
    <row r="1081" ht="12">
      <c r="A1081" s="32"/>
    </row>
    <row r="1082" ht="12">
      <c r="A1082" s="32"/>
    </row>
    <row r="1083" ht="12">
      <c r="A1083" s="32"/>
    </row>
    <row r="1084" ht="12">
      <c r="A1084" s="32"/>
    </row>
    <row r="1085" ht="12">
      <c r="A1085" s="32"/>
    </row>
    <row r="1086" ht="12">
      <c r="A1086" s="32"/>
    </row>
    <row r="1087" ht="12">
      <c r="A1087" s="32"/>
    </row>
    <row r="1088" ht="12">
      <c r="A1088" s="32"/>
    </row>
    <row r="1089" ht="12">
      <c r="A1089" s="32"/>
    </row>
    <row r="1090" ht="12">
      <c r="A1090" s="32"/>
    </row>
    <row r="1091" ht="12">
      <c r="A1091" s="32"/>
    </row>
    <row r="1092" ht="12">
      <c r="A1092" s="32"/>
    </row>
    <row r="1093" ht="12">
      <c r="A1093" s="32"/>
    </row>
    <row r="1094" ht="12">
      <c r="A1094" s="32"/>
    </row>
    <row r="1095" ht="12">
      <c r="A1095" s="32"/>
    </row>
    <row r="1096" ht="12">
      <c r="A1096" s="32"/>
    </row>
    <row r="1097" ht="12">
      <c r="A1097" s="32"/>
    </row>
    <row r="1098" ht="12">
      <c r="A1098" s="32"/>
    </row>
    <row r="1099" ht="12">
      <c r="A1099" s="32"/>
    </row>
    <row r="1100" ht="12">
      <c r="A1100" s="32"/>
    </row>
    <row r="1101" ht="12">
      <c r="A1101" s="32"/>
    </row>
    <row r="1102" ht="12">
      <c r="A1102" s="32"/>
    </row>
    <row r="1103" ht="12">
      <c r="A1103" s="32"/>
    </row>
    <row r="1104" ht="12">
      <c r="A1104" s="32"/>
    </row>
    <row r="1105" ht="12">
      <c r="A1105" s="32"/>
    </row>
    <row r="1106" ht="12">
      <c r="A1106" s="32"/>
    </row>
    <row r="1107" ht="12">
      <c r="A1107" s="32"/>
    </row>
    <row r="1108" ht="12">
      <c r="A1108" s="32"/>
    </row>
    <row r="1109" ht="12">
      <c r="A1109" s="32"/>
    </row>
    <row r="1110" ht="12">
      <c r="A1110" s="32"/>
    </row>
    <row r="1111" ht="12">
      <c r="A1111" s="32"/>
    </row>
    <row r="1112" ht="12">
      <c r="A1112" s="32"/>
    </row>
    <row r="1113" ht="12">
      <c r="A1113" s="32"/>
    </row>
    <row r="1114" ht="12">
      <c r="A1114" s="32"/>
    </row>
    <row r="1115" ht="12">
      <c r="A1115" s="32"/>
    </row>
    <row r="1116" ht="12">
      <c r="A1116" s="32"/>
    </row>
    <row r="1117" ht="12">
      <c r="A1117" s="32"/>
    </row>
    <row r="1118" ht="12">
      <c r="A1118" s="32"/>
    </row>
    <row r="1119" ht="12">
      <c r="A1119" s="32"/>
    </row>
    <row r="1120" ht="12">
      <c r="A1120" s="32"/>
    </row>
    <row r="1121" ht="12">
      <c r="A1121" s="32"/>
    </row>
    <row r="1122" ht="12">
      <c r="A1122" s="32"/>
    </row>
    <row r="1123" ht="12">
      <c r="A1123" s="32"/>
    </row>
    <row r="1124" ht="12">
      <c r="A1124" s="32"/>
    </row>
    <row r="1125" ht="12">
      <c r="A1125" s="32"/>
    </row>
    <row r="1126" ht="12">
      <c r="A1126" s="32"/>
    </row>
    <row r="1127" ht="12">
      <c r="A1127" s="32"/>
    </row>
    <row r="1128" ht="12">
      <c r="A1128" s="32"/>
    </row>
    <row r="1129" ht="12">
      <c r="A1129" s="32"/>
    </row>
    <row r="1130" ht="12">
      <c r="A1130" s="32"/>
    </row>
    <row r="1131" ht="12">
      <c r="A1131" s="32"/>
    </row>
    <row r="1132" ht="12">
      <c r="A1132" s="32"/>
    </row>
    <row r="1133" ht="12">
      <c r="A1133" s="32"/>
    </row>
    <row r="1134" ht="12">
      <c r="A1134" s="32"/>
    </row>
    <row r="1135" ht="12">
      <c r="A1135" s="32"/>
    </row>
    <row r="1136" ht="12">
      <c r="A1136" s="32"/>
    </row>
    <row r="1137" ht="12">
      <c r="A1137" s="32"/>
    </row>
    <row r="1138" ht="12">
      <c r="A1138" s="32"/>
    </row>
    <row r="1139" ht="12">
      <c r="A1139" s="32"/>
    </row>
    <row r="1140" ht="12">
      <c r="A1140" s="32"/>
    </row>
    <row r="1141" ht="12">
      <c r="A1141" s="32"/>
    </row>
    <row r="1142" ht="12">
      <c r="A1142" s="32"/>
    </row>
    <row r="1143" ht="12">
      <c r="A1143" s="32"/>
    </row>
    <row r="1144" ht="12">
      <c r="A1144" s="32"/>
    </row>
    <row r="1145" ht="12">
      <c r="A1145" s="32"/>
    </row>
    <row r="1146" ht="12">
      <c r="A1146" s="32"/>
    </row>
    <row r="1147" ht="12">
      <c r="A1147" s="32"/>
    </row>
    <row r="1148" ht="12">
      <c r="A1148" s="32"/>
    </row>
    <row r="1149" ht="12">
      <c r="A1149" s="32"/>
    </row>
    <row r="1150" ht="12">
      <c r="A1150" s="32"/>
    </row>
    <row r="1151" ht="12">
      <c r="A1151" s="32"/>
    </row>
    <row r="1152" ht="12">
      <c r="A1152" s="32"/>
    </row>
    <row r="1153" ht="12">
      <c r="A1153" s="32"/>
    </row>
    <row r="1154" ht="12">
      <c r="A1154" s="32"/>
    </row>
    <row r="1155" ht="12">
      <c r="A1155" s="32"/>
    </row>
    <row r="1156" ht="12">
      <c r="A1156" s="32"/>
    </row>
    <row r="1157" ht="12">
      <c r="A1157" s="32"/>
    </row>
    <row r="1158" ht="12">
      <c r="A1158" s="32"/>
    </row>
    <row r="1159" ht="12">
      <c r="A1159" s="32"/>
    </row>
    <row r="1160" ht="12">
      <c r="A1160" s="32"/>
    </row>
    <row r="1161" ht="12">
      <c r="A1161" s="32"/>
    </row>
    <row r="1162" ht="12">
      <c r="A1162" s="32"/>
    </row>
    <row r="1163" ht="12">
      <c r="A1163" s="32"/>
    </row>
    <row r="1164" ht="12">
      <c r="A1164" s="32"/>
    </row>
    <row r="1165" ht="12">
      <c r="A1165" s="32"/>
    </row>
    <row r="1166" ht="12">
      <c r="A1166" s="32"/>
    </row>
    <row r="1167" ht="12">
      <c r="A1167" s="32"/>
    </row>
    <row r="1168" ht="12">
      <c r="A1168" s="32"/>
    </row>
    <row r="1169" ht="12">
      <c r="A1169" s="32"/>
    </row>
    <row r="1170" ht="12">
      <c r="A1170" s="32"/>
    </row>
    <row r="1171" ht="12">
      <c r="A1171" s="32"/>
    </row>
    <row r="1172" ht="12">
      <c r="A1172" s="32"/>
    </row>
    <row r="1173" ht="12">
      <c r="A1173" s="32"/>
    </row>
    <row r="1174" ht="12">
      <c r="A1174" s="32"/>
    </row>
    <row r="1175" ht="12">
      <c r="A1175" s="32"/>
    </row>
    <row r="1176" ht="12">
      <c r="A1176" s="32"/>
    </row>
    <row r="1177" ht="12">
      <c r="A1177" s="32"/>
    </row>
    <row r="1178" ht="12">
      <c r="A1178" s="32"/>
    </row>
    <row r="1179" ht="12">
      <c r="A1179" s="32"/>
    </row>
    <row r="1180" ht="12">
      <c r="A1180" s="32"/>
    </row>
    <row r="1181" ht="12">
      <c r="A1181" s="32"/>
    </row>
    <row r="1182" ht="12">
      <c r="A1182" s="32"/>
    </row>
    <row r="1183" ht="12">
      <c r="A1183" s="32"/>
    </row>
    <row r="1184" ht="12">
      <c r="A1184" s="32"/>
    </row>
    <row r="1185" ht="12">
      <c r="A1185" s="32"/>
    </row>
    <row r="1186" ht="12">
      <c r="A1186" s="32"/>
    </row>
    <row r="1187" ht="12">
      <c r="A1187" s="32"/>
    </row>
    <row r="1188" ht="12">
      <c r="A1188" s="32"/>
    </row>
    <row r="1189" ht="12">
      <c r="A1189" s="32"/>
    </row>
    <row r="1190" ht="12">
      <c r="A1190" s="32"/>
    </row>
    <row r="1191" ht="12">
      <c r="A1191" s="32"/>
    </row>
    <row r="1192" ht="12">
      <c r="A1192" s="32"/>
    </row>
    <row r="1193" ht="12">
      <c r="A1193" s="32"/>
    </row>
    <row r="1194" ht="12">
      <c r="A1194" s="32"/>
    </row>
    <row r="1195" ht="12">
      <c r="A1195" s="32"/>
    </row>
    <row r="1196" ht="12">
      <c r="A1196" s="32"/>
    </row>
    <row r="1197" ht="12">
      <c r="A1197" s="32"/>
    </row>
    <row r="1198" ht="12">
      <c r="A1198" s="32"/>
    </row>
    <row r="1199" ht="12">
      <c r="A1199" s="32"/>
    </row>
    <row r="1200" ht="12">
      <c r="A1200" s="32"/>
    </row>
    <row r="1201" ht="12">
      <c r="A1201" s="32"/>
    </row>
    <row r="1202" ht="12">
      <c r="A1202" s="32"/>
    </row>
    <row r="1203" ht="12">
      <c r="A1203" s="32"/>
    </row>
    <row r="1204" ht="12">
      <c r="A1204" s="32"/>
    </row>
    <row r="1205" ht="12">
      <c r="A1205" s="32"/>
    </row>
    <row r="1206" ht="12">
      <c r="A1206" s="32"/>
    </row>
    <row r="1207" ht="12">
      <c r="A1207" s="32"/>
    </row>
    <row r="1208" ht="12">
      <c r="A1208" s="32"/>
    </row>
    <row r="1209" ht="12">
      <c r="A1209" s="32"/>
    </row>
    <row r="1210" ht="12">
      <c r="A1210" s="32"/>
    </row>
    <row r="1211" ht="12">
      <c r="A1211" s="32"/>
    </row>
    <row r="1212" ht="12">
      <c r="A1212" s="32"/>
    </row>
    <row r="1213" ht="12">
      <c r="A1213" s="32"/>
    </row>
    <row r="1214" ht="12">
      <c r="A1214" s="32"/>
    </row>
    <row r="1215" ht="12">
      <c r="A1215" s="32"/>
    </row>
    <row r="1216" ht="12">
      <c r="A1216" s="32"/>
    </row>
    <row r="1217" ht="12">
      <c r="A1217" s="32"/>
    </row>
    <row r="1218" ht="12">
      <c r="A1218" s="32"/>
    </row>
    <row r="1219" ht="12">
      <c r="A1219" s="32"/>
    </row>
    <row r="1220" ht="12">
      <c r="A1220" s="32"/>
    </row>
    <row r="1221" ht="12">
      <c r="A1221" s="32"/>
    </row>
    <row r="1222" ht="12">
      <c r="A1222" s="32"/>
    </row>
    <row r="1223" ht="12">
      <c r="A1223" s="32"/>
    </row>
    <row r="1224" ht="12">
      <c r="A1224" s="32"/>
    </row>
    <row r="1225" ht="12">
      <c r="A1225" s="32"/>
    </row>
    <row r="1226" ht="12">
      <c r="A1226" s="32"/>
    </row>
    <row r="1227" ht="12">
      <c r="A1227" s="32"/>
    </row>
    <row r="1228" ht="12">
      <c r="A1228" s="32"/>
    </row>
    <row r="1229" ht="12">
      <c r="A1229" s="32"/>
    </row>
    <row r="1230" ht="12">
      <c r="A1230" s="32"/>
    </row>
    <row r="1231" ht="12">
      <c r="A1231" s="32"/>
    </row>
    <row r="1232" ht="12">
      <c r="A1232" s="32"/>
    </row>
    <row r="1233" ht="12">
      <c r="A1233" s="32"/>
    </row>
    <row r="1234" ht="12">
      <c r="A1234" s="32"/>
    </row>
    <row r="1235" ht="12">
      <c r="A1235" s="32"/>
    </row>
    <row r="1236" ht="12">
      <c r="A1236" s="32"/>
    </row>
    <row r="1237" ht="12">
      <c r="A1237" s="32"/>
    </row>
    <row r="1238" ht="12">
      <c r="A1238" s="32"/>
    </row>
    <row r="1239" ht="12">
      <c r="A1239" s="32"/>
    </row>
    <row r="1240" ht="12">
      <c r="A1240" s="32"/>
    </row>
    <row r="1241" ht="12">
      <c r="A1241" s="32"/>
    </row>
    <row r="1242" ht="12">
      <c r="A1242" s="32"/>
    </row>
    <row r="1243" ht="12">
      <c r="A1243" s="32"/>
    </row>
    <row r="1244" ht="12">
      <c r="A1244" s="32"/>
    </row>
    <row r="1245" ht="12">
      <c r="A1245" s="32"/>
    </row>
    <row r="1246" ht="12">
      <c r="A1246" s="32"/>
    </row>
    <row r="1247" ht="12">
      <c r="A1247" s="32"/>
    </row>
    <row r="1248" ht="12">
      <c r="A1248" s="32"/>
    </row>
    <row r="1249" ht="12">
      <c r="A1249" s="32"/>
    </row>
    <row r="1250" ht="12">
      <c r="A1250" s="32"/>
    </row>
    <row r="1251" ht="12">
      <c r="A1251" s="32"/>
    </row>
    <row r="1252" ht="12">
      <c r="A1252" s="32"/>
    </row>
    <row r="1253" ht="12">
      <c r="A1253" s="32"/>
    </row>
    <row r="1254" ht="12">
      <c r="A1254" s="32"/>
    </row>
    <row r="1255" ht="12">
      <c r="A1255" s="32"/>
    </row>
    <row r="1256" ht="12">
      <c r="A1256" s="32"/>
    </row>
    <row r="1257" ht="12">
      <c r="A1257" s="32"/>
    </row>
    <row r="1258" ht="12">
      <c r="A1258" s="32"/>
    </row>
    <row r="1259" ht="12">
      <c r="A1259" s="32"/>
    </row>
    <row r="1260" ht="12">
      <c r="A1260" s="32"/>
    </row>
    <row r="1261" ht="12">
      <c r="A1261" s="32"/>
    </row>
    <row r="1262" ht="12">
      <c r="A1262" s="32"/>
    </row>
    <row r="1263" ht="12">
      <c r="A1263" s="32"/>
    </row>
    <row r="1264" ht="12">
      <c r="A1264" s="32"/>
    </row>
    <row r="1265" ht="12">
      <c r="A1265" s="32"/>
    </row>
    <row r="1266" ht="12">
      <c r="A1266" s="32"/>
    </row>
    <row r="1267" ht="12">
      <c r="A1267" s="32"/>
    </row>
    <row r="1268" ht="12">
      <c r="A1268" s="32"/>
    </row>
    <row r="1269" ht="12">
      <c r="A1269" s="32"/>
    </row>
    <row r="1270" ht="12">
      <c r="A1270" s="32"/>
    </row>
    <row r="1271" ht="12">
      <c r="A1271" s="32"/>
    </row>
    <row r="1272" ht="12">
      <c r="A1272" s="32"/>
    </row>
    <row r="1273" ht="12">
      <c r="A1273" s="32"/>
    </row>
    <row r="1274" ht="12">
      <c r="A1274" s="32"/>
    </row>
    <row r="1275" ht="12">
      <c r="A1275" s="32"/>
    </row>
    <row r="1276" ht="12">
      <c r="A1276" s="32"/>
    </row>
    <row r="1277" ht="12">
      <c r="A1277" s="32"/>
    </row>
    <row r="1278" ht="12">
      <c r="A1278" s="32"/>
    </row>
    <row r="1279" ht="12">
      <c r="A1279" s="32"/>
    </row>
    <row r="1280" ht="12">
      <c r="A1280" s="32"/>
    </row>
    <row r="1281" ht="12">
      <c r="A1281" s="32"/>
    </row>
    <row r="1282" ht="12">
      <c r="A1282" s="32"/>
    </row>
    <row r="1283" ht="12">
      <c r="A1283" s="32"/>
    </row>
    <row r="1284" ht="12">
      <c r="A1284" s="32"/>
    </row>
    <row r="1285" ht="12">
      <c r="A1285" s="32"/>
    </row>
    <row r="1286" ht="12">
      <c r="A1286" s="32"/>
    </row>
    <row r="1287" ht="12">
      <c r="A1287" s="32"/>
    </row>
    <row r="1288" ht="12">
      <c r="A1288" s="32"/>
    </row>
    <row r="1289" ht="12">
      <c r="A1289" s="32"/>
    </row>
    <row r="1290" ht="12">
      <c r="A1290" s="32"/>
    </row>
    <row r="1291" ht="12">
      <c r="A1291" s="32"/>
    </row>
    <row r="1292" ht="12">
      <c r="A1292" s="32"/>
    </row>
    <row r="1293" ht="12">
      <c r="A1293" s="32"/>
    </row>
    <row r="1294" ht="12">
      <c r="A1294" s="32"/>
    </row>
    <row r="1295" ht="12">
      <c r="A1295" s="32"/>
    </row>
    <row r="1296" ht="12">
      <c r="A1296" s="32"/>
    </row>
    <row r="1297" ht="12">
      <c r="A1297" s="32"/>
    </row>
    <row r="1298" ht="12">
      <c r="A1298" s="32"/>
    </row>
    <row r="1299" ht="12">
      <c r="A1299" s="32"/>
    </row>
  </sheetData>
  <sheetProtection/>
  <dataValidations count="1">
    <dataValidation type="list" allowBlank="1" showInputMessage="1" showErrorMessage="1" promptTitle="Tipos de Periodos" prompt="Seleccione un Tipo de Periodo de la lista que se muestra a continuación." errorTitle="Error" error="Seleccione un Tipo de Periodo de la lista que se muestra a continuación." sqref="B4">
      <formula1>$IS$2:$IS$5</formula1>
    </dataValidation>
  </dataValidations>
  <printOptions/>
  <pageMargins left="0.75" right="0.75" top="1" bottom="1" header="0.5" footer="0.5"/>
  <pageSetup horizontalDpi="1200" verticalDpi="1200" orientation="portrait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H3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11.421875" defaultRowHeight="12.75"/>
  <cols>
    <col min="1" max="1" width="10.421875" style="0" customWidth="1"/>
    <col min="2" max="2" width="28.57421875" style="0" customWidth="1"/>
    <col min="3" max="3" width="35.57421875" style="0" customWidth="1"/>
    <col min="5" max="5" width="2.57421875" style="0" customWidth="1"/>
    <col min="7" max="7" width="13.421875" style="0" customWidth="1"/>
    <col min="8" max="8" width="2.57421875" style="0" customWidth="1"/>
  </cols>
  <sheetData>
    <row r="1" spans="1:4" ht="76.5" customHeight="1">
      <c r="A1" s="204" t="s">
        <v>253</v>
      </c>
      <c r="B1" s="204"/>
      <c r="C1" s="204"/>
      <c r="D1" s="204"/>
    </row>
    <row r="2" spans="1:7" ht="12.75">
      <c r="A2" s="1"/>
      <c r="B2" s="2"/>
      <c r="C2" s="3" t="s">
        <v>246</v>
      </c>
      <c r="D2" s="4">
        <v>0</v>
      </c>
      <c r="E2" s="5"/>
      <c r="F2" s="6"/>
      <c r="G2" s="6"/>
    </row>
    <row r="3" spans="1:7" ht="21.75" customHeight="1">
      <c r="A3" s="30" t="s">
        <v>247</v>
      </c>
      <c r="B3" s="30" t="s">
        <v>248</v>
      </c>
      <c r="C3" s="30" t="s">
        <v>249</v>
      </c>
      <c r="D3" s="31" t="s">
        <v>250</v>
      </c>
      <c r="E3" s="6"/>
      <c r="F3" s="6"/>
      <c r="G3" s="6"/>
    </row>
    <row r="4" spans="1:8" ht="12">
      <c r="A4" s="7">
        <v>1</v>
      </c>
      <c r="B4" s="8"/>
      <c r="C4" s="8"/>
      <c r="D4" s="9"/>
      <c r="E4" s="10"/>
      <c r="F4" s="11"/>
      <c r="G4" s="11"/>
      <c r="H4" s="12"/>
    </row>
    <row r="5" spans="1:8" ht="12">
      <c r="A5" s="13">
        <v>2</v>
      </c>
      <c r="B5" s="14"/>
      <c r="C5" s="14"/>
      <c r="D5" s="15"/>
      <c r="E5" s="16"/>
      <c r="F5" s="17"/>
      <c r="G5" s="18"/>
      <c r="H5" s="19"/>
    </row>
    <row r="6" spans="1:8" ht="12">
      <c r="A6" s="13">
        <v>3</v>
      </c>
      <c r="B6" s="14"/>
      <c r="C6" s="14"/>
      <c r="D6" s="15"/>
      <c r="E6" s="16"/>
      <c r="F6" s="20"/>
      <c r="G6" s="21"/>
      <c r="H6" s="19"/>
    </row>
    <row r="7" spans="1:8" ht="12">
      <c r="A7" s="13">
        <v>4</v>
      </c>
      <c r="B7" s="14"/>
      <c r="C7" s="14"/>
      <c r="D7" s="15"/>
      <c r="E7" s="16"/>
      <c r="F7" s="20"/>
      <c r="G7" s="21"/>
      <c r="H7" s="19"/>
    </row>
    <row r="8" spans="1:8" ht="12">
      <c r="A8" s="13">
        <v>5</v>
      </c>
      <c r="B8" s="14"/>
      <c r="C8" s="14"/>
      <c r="D8" s="15"/>
      <c r="E8" s="16"/>
      <c r="F8" s="20"/>
      <c r="G8" s="21"/>
      <c r="H8" s="19"/>
    </row>
    <row r="9" spans="1:8" ht="12">
      <c r="A9" s="13">
        <v>6</v>
      </c>
      <c r="B9" s="14"/>
      <c r="C9" s="14"/>
      <c r="D9" s="15"/>
      <c r="E9" s="16"/>
      <c r="F9" s="20"/>
      <c r="G9" s="21"/>
      <c r="H9" s="19"/>
    </row>
    <row r="10" spans="1:8" ht="12">
      <c r="A10" s="13">
        <v>7</v>
      </c>
      <c r="B10" s="14"/>
      <c r="C10" s="14"/>
      <c r="D10" s="15"/>
      <c r="E10" s="16"/>
      <c r="F10" s="20"/>
      <c r="G10" s="21"/>
      <c r="H10" s="19"/>
    </row>
    <row r="11" spans="1:8" ht="12">
      <c r="A11" s="13">
        <v>8</v>
      </c>
      <c r="B11" s="14"/>
      <c r="C11" s="14"/>
      <c r="D11" s="15"/>
      <c r="E11" s="16"/>
      <c r="F11" s="20"/>
      <c r="G11" s="21"/>
      <c r="H11" s="19"/>
    </row>
    <row r="12" spans="1:8" ht="12">
      <c r="A12" s="13">
        <v>9</v>
      </c>
      <c r="B12" s="14"/>
      <c r="C12" s="14"/>
      <c r="D12" s="15"/>
      <c r="E12" s="16"/>
      <c r="F12" s="20"/>
      <c r="G12" s="21"/>
      <c r="H12" s="19"/>
    </row>
    <row r="13" spans="1:8" ht="12">
      <c r="A13" s="13">
        <v>10</v>
      </c>
      <c r="B13" s="14"/>
      <c r="C13" s="14"/>
      <c r="D13" s="15"/>
      <c r="E13" s="16"/>
      <c r="F13" s="20"/>
      <c r="G13" s="21"/>
      <c r="H13" s="19"/>
    </row>
    <row r="14" spans="1:8" ht="12">
      <c r="A14" s="13">
        <v>11</v>
      </c>
      <c r="B14" s="14"/>
      <c r="C14" s="14"/>
      <c r="D14" s="15"/>
      <c r="E14" s="16"/>
      <c r="F14" s="22"/>
      <c r="G14" s="23"/>
      <c r="H14" s="19"/>
    </row>
    <row r="15" spans="1:8" ht="12">
      <c r="A15" s="13">
        <v>12</v>
      </c>
      <c r="B15" s="14"/>
      <c r="C15" s="14"/>
      <c r="D15" s="15"/>
      <c r="E15" s="24"/>
      <c r="F15" s="25"/>
      <c r="G15" s="25"/>
      <c r="H15" s="26"/>
    </row>
    <row r="16" spans="1:7" ht="12">
      <c r="A16" s="13">
        <v>13</v>
      </c>
      <c r="B16" s="14"/>
      <c r="C16" s="14"/>
      <c r="D16" s="15"/>
      <c r="E16" s="6"/>
      <c r="F16" s="6"/>
      <c r="G16" s="6"/>
    </row>
    <row r="17" spans="1:7" ht="12">
      <c r="A17" s="13">
        <v>14</v>
      </c>
      <c r="B17" s="14"/>
      <c r="C17" s="14"/>
      <c r="D17" s="15"/>
      <c r="E17" s="6"/>
      <c r="F17" s="6"/>
      <c r="G17" s="6"/>
    </row>
    <row r="18" spans="1:7" ht="12">
      <c r="A18" s="13">
        <v>15</v>
      </c>
      <c r="B18" s="14"/>
      <c r="C18" s="14"/>
      <c r="D18" s="15"/>
      <c r="E18" s="6"/>
      <c r="F18" s="6"/>
      <c r="G18" s="6"/>
    </row>
    <row r="19" spans="1:7" ht="12">
      <c r="A19" s="13">
        <v>16</v>
      </c>
      <c r="B19" s="14"/>
      <c r="C19" s="14"/>
      <c r="D19" s="15"/>
      <c r="E19" s="6"/>
      <c r="F19" s="6"/>
      <c r="G19" s="6"/>
    </row>
    <row r="20" spans="1:7" ht="12">
      <c r="A20" s="13">
        <v>17</v>
      </c>
      <c r="B20" s="14"/>
      <c r="C20" s="14"/>
      <c r="D20" s="15"/>
      <c r="E20" s="6"/>
      <c r="F20" s="6"/>
      <c r="G20" s="6"/>
    </row>
    <row r="21" spans="1:7" ht="12">
      <c r="A21" s="13">
        <v>18</v>
      </c>
      <c r="B21" s="14"/>
      <c r="C21" s="14"/>
      <c r="D21" s="15"/>
      <c r="E21" s="6"/>
      <c r="F21" s="6"/>
      <c r="G21" s="6"/>
    </row>
    <row r="22" spans="1:7" ht="12">
      <c r="A22" s="13">
        <v>19</v>
      </c>
      <c r="B22" s="14"/>
      <c r="C22" s="14"/>
      <c r="D22" s="15"/>
      <c r="E22" s="6"/>
      <c r="F22" s="6"/>
      <c r="G22" s="6"/>
    </row>
    <row r="23" spans="1:7" ht="12">
      <c r="A23" s="13">
        <v>20</v>
      </c>
      <c r="B23" s="14"/>
      <c r="C23" s="14"/>
      <c r="D23" s="15"/>
      <c r="E23" s="6"/>
      <c r="F23" s="6"/>
      <c r="G23" s="6"/>
    </row>
    <row r="24" spans="1:7" ht="12">
      <c r="A24" s="13">
        <v>21</v>
      </c>
      <c r="B24" s="14"/>
      <c r="C24" s="14"/>
      <c r="D24" s="15"/>
      <c r="E24" s="6"/>
      <c r="F24" s="6"/>
      <c r="G24" s="6"/>
    </row>
    <row r="25" spans="1:7" ht="12">
      <c r="A25" s="13">
        <v>22</v>
      </c>
      <c r="B25" s="14"/>
      <c r="C25" s="14"/>
      <c r="D25" s="15"/>
      <c r="E25" s="6"/>
      <c r="F25" s="6"/>
      <c r="G25" s="6"/>
    </row>
    <row r="26" spans="1:7" ht="12">
      <c r="A26" s="13">
        <v>23</v>
      </c>
      <c r="B26" s="14"/>
      <c r="C26" s="14"/>
      <c r="D26" s="15"/>
      <c r="E26" s="6"/>
      <c r="F26" s="6"/>
      <c r="G26" s="6"/>
    </row>
    <row r="27" spans="1:7" ht="12">
      <c r="A27" s="13">
        <v>24</v>
      </c>
      <c r="B27" s="14"/>
      <c r="C27" s="14"/>
      <c r="D27" s="15"/>
      <c r="E27" s="6"/>
      <c r="F27" s="6"/>
      <c r="G27" s="6"/>
    </row>
    <row r="28" spans="1:7" ht="12">
      <c r="A28" s="13">
        <v>25</v>
      </c>
      <c r="B28" s="14"/>
      <c r="C28" s="14"/>
      <c r="D28" s="15"/>
      <c r="E28" s="6"/>
      <c r="F28" s="6"/>
      <c r="G28" s="6"/>
    </row>
    <row r="29" spans="1:7" ht="12">
      <c r="A29" s="13">
        <v>26</v>
      </c>
      <c r="B29" s="14"/>
      <c r="C29" s="14"/>
      <c r="D29" s="15"/>
      <c r="E29" s="6"/>
      <c r="F29" s="6"/>
      <c r="G29" s="6"/>
    </row>
    <row r="30" spans="1:7" ht="12">
      <c r="A30" s="13">
        <v>27</v>
      </c>
      <c r="B30" s="14"/>
      <c r="C30" s="14"/>
      <c r="D30" s="15"/>
      <c r="E30" s="6"/>
      <c r="F30" s="6"/>
      <c r="G30" s="6"/>
    </row>
    <row r="31" spans="1:7" ht="12">
      <c r="A31" s="13">
        <v>28</v>
      </c>
      <c r="B31" s="14"/>
      <c r="C31" s="14"/>
      <c r="D31" s="15"/>
      <c r="E31" s="6"/>
      <c r="F31" s="6"/>
      <c r="G31" s="6"/>
    </row>
    <row r="32" spans="1:7" ht="12">
      <c r="A32" s="13">
        <v>29</v>
      </c>
      <c r="B32" s="14"/>
      <c r="C32" s="14"/>
      <c r="D32" s="15"/>
      <c r="E32" s="6"/>
      <c r="F32" s="6"/>
      <c r="G32" s="6"/>
    </row>
    <row r="33" spans="1:7" ht="12.75" thickBot="1">
      <c r="A33" s="27">
        <v>30</v>
      </c>
      <c r="B33" s="28"/>
      <c r="C33" s="28"/>
      <c r="D33" s="29"/>
      <c r="E33" s="6"/>
      <c r="F33" s="6"/>
      <c r="G33" s="6"/>
    </row>
    <row r="34" spans="1:7" ht="12">
      <c r="A34" s="5"/>
      <c r="B34" s="5"/>
      <c r="C34" s="5"/>
      <c r="D34" s="5"/>
      <c r="E34" s="5"/>
      <c r="F34" s="5"/>
      <c r="G34" s="5"/>
    </row>
    <row r="35" spans="1:7" ht="12">
      <c r="A35" s="5"/>
      <c r="B35" s="5"/>
      <c r="C35" s="5"/>
      <c r="D35" s="5"/>
      <c r="E35" s="5"/>
      <c r="F35" s="5"/>
      <c r="G35" s="5"/>
    </row>
    <row r="36" spans="1:7" ht="12">
      <c r="A36" s="5"/>
      <c r="B36" s="5"/>
      <c r="C36" s="5"/>
      <c r="D36" s="5"/>
      <c r="E36" s="5"/>
      <c r="F36" s="5"/>
      <c r="G36" s="5"/>
    </row>
    <row r="37" spans="1:7" ht="12">
      <c r="A37" s="5"/>
      <c r="B37" s="5"/>
      <c r="C37" s="5"/>
      <c r="D37" s="5"/>
      <c r="E37" s="5"/>
      <c r="F37" s="5"/>
      <c r="G37" s="5"/>
    </row>
  </sheetData>
  <sheetProtection sheet="1" objects="1" scenarios="1"/>
  <mergeCells count="1">
    <mergeCell ref="A1:D1"/>
  </mergeCells>
  <printOptions/>
  <pageMargins left="0.75" right="0.75" top="1" bottom="1" header="0" footer="0"/>
  <pageSetup horizontalDpi="600" verticalDpi="600" orientation="portrait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/>
  <dimension ref="A7:F453"/>
  <sheetViews>
    <sheetView showGridLines="0" zoomScalePageLayoutView="0" workbookViewId="0" topLeftCell="A1">
      <selection activeCell="A6" sqref="A6"/>
    </sheetView>
  </sheetViews>
  <sheetFormatPr defaultColWidth="11.421875" defaultRowHeight="12.75"/>
  <cols>
    <col min="1" max="1" width="2.8515625" style="66" customWidth="1"/>
    <col min="2" max="2" width="24.421875" style="66" customWidth="1"/>
    <col min="3" max="3" width="34.421875" style="66" customWidth="1"/>
    <col min="4" max="4" width="26.421875" style="66" customWidth="1"/>
    <col min="5" max="5" width="22.57421875" style="66" customWidth="1"/>
    <col min="6" max="16384" width="11.421875" style="66" customWidth="1"/>
  </cols>
  <sheetData>
    <row r="1" ht="11.25" customHeight="1"/>
    <row r="2" ht="11.25" customHeight="1"/>
    <row r="3" ht="11.25" customHeight="1"/>
    <row r="4" ht="11.25" customHeight="1"/>
    <row r="5" ht="11.25" customHeight="1"/>
    <row r="6" ht="11.25" customHeight="1"/>
    <row r="7" spans="1:3" ht="13.5">
      <c r="A7" s="67"/>
      <c r="C7" s="68" t="s">
        <v>26</v>
      </c>
    </row>
    <row r="8" ht="12.75">
      <c r="A8" s="69" t="s">
        <v>272</v>
      </c>
    </row>
    <row r="9" spans="1:2" ht="9.75" customHeight="1">
      <c r="A9" s="70"/>
      <c r="B9" s="71"/>
    </row>
    <row r="10" spans="1:3" ht="11.25" customHeight="1">
      <c r="A10" s="72" t="s">
        <v>273</v>
      </c>
      <c r="C10" s="73"/>
    </row>
    <row r="11" spans="2:3" ht="15.75" customHeight="1">
      <c r="B11" s="74"/>
      <c r="C11" s="75"/>
    </row>
    <row r="12" ht="15.75" customHeight="1">
      <c r="B12" s="76"/>
    </row>
    <row r="13" spans="2:4" ht="15.75" customHeight="1">
      <c r="B13" s="76"/>
      <c r="C13" s="77"/>
      <c r="D13" s="78"/>
    </row>
    <row r="14" ht="12.75">
      <c r="C14" s="77"/>
    </row>
    <row r="15" ht="19.5" customHeight="1">
      <c r="C15" s="77"/>
    </row>
    <row r="16" ht="12.75">
      <c r="C16" s="77"/>
    </row>
    <row r="17" spans="1:3" ht="13.5">
      <c r="A17" s="79" t="s">
        <v>274</v>
      </c>
      <c r="C17" s="80"/>
    </row>
    <row r="18" ht="12.75">
      <c r="C18" s="77"/>
    </row>
    <row r="19" ht="12.75">
      <c r="A19" s="75" t="s">
        <v>275</v>
      </c>
    </row>
    <row r="20" spans="1:5" ht="12.75" customHeight="1">
      <c r="A20" s="81" t="s">
        <v>276</v>
      </c>
      <c r="B20" s="81" t="s">
        <v>277</v>
      </c>
      <c r="C20" s="81" t="s">
        <v>278</v>
      </c>
      <c r="D20" s="81" t="s">
        <v>279</v>
      </c>
      <c r="E20" s="81" t="s">
        <v>280</v>
      </c>
    </row>
    <row r="21" spans="1:5" ht="30">
      <c r="A21" s="91">
        <v>1</v>
      </c>
      <c r="B21" s="92" t="s">
        <v>281</v>
      </c>
      <c r="C21" s="93" t="s">
        <v>282</v>
      </c>
      <c r="D21" s="90" t="s">
        <v>23</v>
      </c>
      <c r="E21" s="94" t="s">
        <v>283</v>
      </c>
    </row>
    <row r="22" spans="1:5" ht="30">
      <c r="A22" s="95">
        <f aca="true" t="shared" si="0" ref="A22:A28">+A21+1</f>
        <v>2</v>
      </c>
      <c r="B22" s="96" t="s">
        <v>284</v>
      </c>
      <c r="C22" s="97" t="s">
        <v>285</v>
      </c>
      <c r="D22" s="98" t="s">
        <v>24</v>
      </c>
      <c r="E22" s="99" t="s">
        <v>286</v>
      </c>
    </row>
    <row r="23" spans="1:5" ht="30">
      <c r="A23" s="95">
        <f t="shared" si="0"/>
        <v>3</v>
      </c>
      <c r="B23" s="96" t="s">
        <v>287</v>
      </c>
      <c r="C23" s="97" t="s">
        <v>288</v>
      </c>
      <c r="D23" s="98" t="s">
        <v>25</v>
      </c>
      <c r="E23" s="99" t="s">
        <v>289</v>
      </c>
    </row>
    <row r="24" spans="1:5" ht="30.75">
      <c r="A24" s="95">
        <f t="shared" si="0"/>
        <v>4</v>
      </c>
      <c r="B24" s="96" t="s">
        <v>290</v>
      </c>
      <c r="C24" s="97" t="s">
        <v>291</v>
      </c>
      <c r="D24" s="98" t="s">
        <v>202</v>
      </c>
      <c r="E24" s="99" t="s">
        <v>292</v>
      </c>
    </row>
    <row r="25" spans="1:5" ht="30.75">
      <c r="A25" s="95">
        <f t="shared" si="0"/>
        <v>5</v>
      </c>
      <c r="B25" s="96" t="s">
        <v>293</v>
      </c>
      <c r="C25" s="97" t="s">
        <v>294</v>
      </c>
      <c r="D25" s="98" t="s">
        <v>203</v>
      </c>
      <c r="E25" s="99" t="s">
        <v>295</v>
      </c>
    </row>
    <row r="26" spans="1:5" ht="20.25">
      <c r="A26" s="95">
        <f t="shared" si="0"/>
        <v>6</v>
      </c>
      <c r="B26" s="96" t="s">
        <v>296</v>
      </c>
      <c r="C26" s="97" t="s">
        <v>297</v>
      </c>
      <c r="D26" s="98" t="s">
        <v>204</v>
      </c>
      <c r="E26" s="99" t="s">
        <v>298</v>
      </c>
    </row>
    <row r="27" spans="1:5" ht="30">
      <c r="A27" s="95">
        <f t="shared" si="0"/>
        <v>7</v>
      </c>
      <c r="B27" s="96" t="s">
        <v>299</v>
      </c>
      <c r="C27" s="97" t="s">
        <v>300</v>
      </c>
      <c r="D27" s="98" t="s">
        <v>205</v>
      </c>
      <c r="E27" s="99" t="s">
        <v>301</v>
      </c>
    </row>
    <row r="28" spans="1:5" ht="30">
      <c r="A28" s="100">
        <f t="shared" si="0"/>
        <v>8</v>
      </c>
      <c r="B28" s="101" t="s">
        <v>302</v>
      </c>
      <c r="C28" s="102" t="s">
        <v>303</v>
      </c>
      <c r="D28" s="103" t="s">
        <v>206</v>
      </c>
      <c r="E28" s="104" t="s">
        <v>304</v>
      </c>
    </row>
    <row r="29" spans="1:5" ht="10.5">
      <c r="A29" s="105"/>
      <c r="B29" s="106"/>
      <c r="C29" s="107" t="s">
        <v>305</v>
      </c>
      <c r="D29" s="108"/>
      <c r="E29" s="109"/>
    </row>
    <row r="30" spans="1:5" ht="10.5">
      <c r="A30" s="105"/>
      <c r="B30" s="106"/>
      <c r="C30" s="107" t="s">
        <v>306</v>
      </c>
      <c r="D30" s="108"/>
      <c r="E30" s="109"/>
    </row>
    <row r="31" spans="1:5" ht="10.5">
      <c r="A31" s="105"/>
      <c r="B31" s="106"/>
      <c r="C31" s="107" t="s">
        <v>307</v>
      </c>
      <c r="D31" s="108"/>
      <c r="E31" s="109"/>
    </row>
    <row r="32" spans="1:5" ht="10.5">
      <c r="A32" s="105"/>
      <c r="B32" s="106"/>
      <c r="C32" s="107" t="s">
        <v>308</v>
      </c>
      <c r="D32" s="108"/>
      <c r="E32" s="109"/>
    </row>
    <row r="33" spans="1:5" ht="10.5">
      <c r="A33" s="105"/>
      <c r="B33" s="106"/>
      <c r="C33" s="107" t="s">
        <v>309</v>
      </c>
      <c r="D33" s="108"/>
      <c r="E33" s="109"/>
    </row>
    <row r="34" spans="1:5" ht="10.5">
      <c r="A34" s="105"/>
      <c r="B34" s="106"/>
      <c r="C34" s="107" t="s">
        <v>310</v>
      </c>
      <c r="D34" s="108"/>
      <c r="E34" s="109"/>
    </row>
    <row r="35" spans="1:5" ht="10.5">
      <c r="A35" s="105"/>
      <c r="B35" s="106"/>
      <c r="C35" s="107" t="s">
        <v>311</v>
      </c>
      <c r="D35" s="108"/>
      <c r="E35" s="109"/>
    </row>
    <row r="36" spans="1:5" ht="10.5">
      <c r="A36" s="105"/>
      <c r="B36" s="106"/>
      <c r="C36" s="107" t="s">
        <v>571</v>
      </c>
      <c r="D36" s="108"/>
      <c r="E36" s="109"/>
    </row>
    <row r="37" spans="1:5" ht="10.5">
      <c r="A37" s="105"/>
      <c r="B37" s="106"/>
      <c r="C37" s="107" t="s">
        <v>312</v>
      </c>
      <c r="D37" s="108"/>
      <c r="E37" s="109"/>
    </row>
    <row r="38" spans="1:5" ht="10.5">
      <c r="A38" s="105"/>
      <c r="B38" s="106"/>
      <c r="C38" s="107" t="s">
        <v>313</v>
      </c>
      <c r="D38" s="108"/>
      <c r="E38" s="109"/>
    </row>
    <row r="39" spans="1:5" ht="10.5">
      <c r="A39" s="105"/>
      <c r="B39" s="106"/>
      <c r="C39" s="107" t="s">
        <v>314</v>
      </c>
      <c r="D39" s="108"/>
      <c r="E39" s="109"/>
    </row>
    <row r="40" spans="1:5" ht="10.5">
      <c r="A40" s="105"/>
      <c r="B40" s="106"/>
      <c r="C40" s="107" t="s">
        <v>315</v>
      </c>
      <c r="D40" s="108"/>
      <c r="E40" s="109"/>
    </row>
    <row r="41" spans="1:5" ht="10.5">
      <c r="A41" s="105"/>
      <c r="B41" s="106"/>
      <c r="C41" s="107" t="s">
        <v>316</v>
      </c>
      <c r="D41" s="108"/>
      <c r="E41" s="109"/>
    </row>
    <row r="42" spans="1:5" ht="10.5">
      <c r="A42" s="105"/>
      <c r="B42" s="106"/>
      <c r="C42" s="107" t="s">
        <v>317</v>
      </c>
      <c r="D42" s="108"/>
      <c r="E42" s="109"/>
    </row>
    <row r="43" spans="1:5" ht="10.5">
      <c r="A43" s="105"/>
      <c r="B43" s="106"/>
      <c r="C43" s="107" t="s">
        <v>318</v>
      </c>
      <c r="D43" s="108"/>
      <c r="E43" s="109"/>
    </row>
    <row r="44" spans="1:5" ht="10.5">
      <c r="A44" s="105"/>
      <c r="B44" s="106"/>
      <c r="C44" s="107" t="s">
        <v>319</v>
      </c>
      <c r="D44" s="108"/>
      <c r="E44" s="109"/>
    </row>
    <row r="45" spans="1:5" ht="10.5">
      <c r="A45" s="105"/>
      <c r="B45" s="106"/>
      <c r="C45" s="107" t="s">
        <v>320</v>
      </c>
      <c r="D45" s="108"/>
      <c r="E45" s="109"/>
    </row>
    <row r="46" spans="1:5" ht="10.5">
      <c r="A46" s="105"/>
      <c r="B46" s="106"/>
      <c r="C46" s="107" t="s">
        <v>321</v>
      </c>
      <c r="D46" s="108"/>
      <c r="E46" s="109"/>
    </row>
    <row r="47" spans="1:5" ht="10.5">
      <c r="A47" s="105"/>
      <c r="B47" s="106"/>
      <c r="C47" s="107" t="s">
        <v>322</v>
      </c>
      <c r="D47" s="108"/>
      <c r="E47" s="109"/>
    </row>
    <row r="48" spans="1:5" ht="10.5">
      <c r="A48" s="105"/>
      <c r="B48" s="106"/>
      <c r="C48" s="107" t="s">
        <v>323</v>
      </c>
      <c r="D48" s="108"/>
      <c r="E48" s="109"/>
    </row>
    <row r="49" spans="1:5" ht="10.5">
      <c r="A49" s="105"/>
      <c r="B49" s="106"/>
      <c r="C49" s="107" t="s">
        <v>324</v>
      </c>
      <c r="D49" s="108"/>
      <c r="E49" s="109"/>
    </row>
    <row r="50" spans="1:5" ht="10.5">
      <c r="A50" s="105"/>
      <c r="B50" s="106"/>
      <c r="C50" s="107" t="s">
        <v>325</v>
      </c>
      <c r="D50" s="108"/>
      <c r="E50" s="109"/>
    </row>
    <row r="51" spans="1:5" ht="10.5">
      <c r="A51" s="105"/>
      <c r="B51" s="106"/>
      <c r="C51" s="107" t="s">
        <v>326</v>
      </c>
      <c r="D51" s="108"/>
      <c r="E51" s="109"/>
    </row>
    <row r="52" spans="1:5" ht="10.5">
      <c r="A52" s="105"/>
      <c r="B52" s="106"/>
      <c r="C52" s="107" t="s">
        <v>327</v>
      </c>
      <c r="D52" s="108"/>
      <c r="E52" s="109"/>
    </row>
    <row r="53" spans="1:5" ht="10.5">
      <c r="A53" s="105"/>
      <c r="B53" s="106"/>
      <c r="C53" s="107" t="s">
        <v>572</v>
      </c>
      <c r="D53" s="108"/>
      <c r="E53" s="109"/>
    </row>
    <row r="54" spans="1:5" ht="10.5">
      <c r="A54" s="105"/>
      <c r="B54" s="106"/>
      <c r="C54" s="107" t="s">
        <v>328</v>
      </c>
      <c r="D54" s="108"/>
      <c r="E54" s="109"/>
    </row>
    <row r="55" spans="1:5" ht="10.5">
      <c r="A55" s="105"/>
      <c r="B55" s="106"/>
      <c r="C55" s="107" t="s">
        <v>329</v>
      </c>
      <c r="D55" s="108"/>
      <c r="E55" s="109"/>
    </row>
    <row r="56" spans="1:5" ht="10.5">
      <c r="A56" s="105"/>
      <c r="B56" s="106"/>
      <c r="C56" s="107" t="s">
        <v>330</v>
      </c>
      <c r="D56" s="108"/>
      <c r="E56" s="109"/>
    </row>
    <row r="57" spans="1:5" ht="10.5">
      <c r="A57" s="105"/>
      <c r="B57" s="106"/>
      <c r="C57" s="107" t="s">
        <v>331</v>
      </c>
      <c r="D57" s="108"/>
      <c r="E57" s="109"/>
    </row>
    <row r="58" spans="1:5" ht="10.5">
      <c r="A58" s="105"/>
      <c r="B58" s="106"/>
      <c r="C58" s="107" t="s">
        <v>332</v>
      </c>
      <c r="D58" s="108"/>
      <c r="E58" s="109"/>
    </row>
    <row r="59" spans="1:5" ht="10.5">
      <c r="A59" s="105"/>
      <c r="B59" s="106"/>
      <c r="C59" s="107" t="s">
        <v>333</v>
      </c>
      <c r="D59" s="108"/>
      <c r="E59" s="109"/>
    </row>
    <row r="60" spans="1:5" ht="10.5">
      <c r="A60" s="105"/>
      <c r="B60" s="106"/>
      <c r="C60" s="107" t="s">
        <v>334</v>
      </c>
      <c r="D60" s="108"/>
      <c r="E60" s="109"/>
    </row>
    <row r="61" spans="1:5" ht="10.5">
      <c r="A61" s="105"/>
      <c r="B61" s="106"/>
      <c r="C61" s="107" t="s">
        <v>335</v>
      </c>
      <c r="D61" s="108"/>
      <c r="E61" s="109"/>
    </row>
    <row r="62" spans="1:5" ht="10.5">
      <c r="A62" s="105"/>
      <c r="B62" s="106"/>
      <c r="C62" s="107" t="s">
        <v>336</v>
      </c>
      <c r="D62" s="108"/>
      <c r="E62" s="109"/>
    </row>
    <row r="63" spans="1:5" ht="10.5">
      <c r="A63" s="105"/>
      <c r="B63" s="106"/>
      <c r="C63" s="107" t="s">
        <v>337</v>
      </c>
      <c r="D63" s="108"/>
      <c r="E63" s="109"/>
    </row>
    <row r="64" spans="1:5" ht="10.5">
      <c r="A64" s="105"/>
      <c r="B64" s="106"/>
      <c r="C64" s="107" t="s">
        <v>338</v>
      </c>
      <c r="D64" s="108"/>
      <c r="E64" s="109"/>
    </row>
    <row r="65" spans="1:5" ht="10.5">
      <c r="A65" s="105"/>
      <c r="B65" s="106"/>
      <c r="C65" s="107" t="s">
        <v>339</v>
      </c>
      <c r="D65" s="108"/>
      <c r="E65" s="109"/>
    </row>
    <row r="66" spans="1:5" ht="10.5">
      <c r="A66" s="105"/>
      <c r="B66" s="106"/>
      <c r="C66" s="107" t="s">
        <v>340</v>
      </c>
      <c r="D66" s="108"/>
      <c r="E66" s="109"/>
    </row>
    <row r="67" spans="1:5" ht="10.5">
      <c r="A67" s="105"/>
      <c r="B67" s="106"/>
      <c r="C67" s="107" t="s">
        <v>341</v>
      </c>
      <c r="D67" s="108"/>
      <c r="E67" s="109"/>
    </row>
    <row r="68" spans="1:5" ht="11.25" customHeight="1">
      <c r="A68" s="105"/>
      <c r="B68" s="106"/>
      <c r="C68" s="107" t="s">
        <v>342</v>
      </c>
      <c r="D68" s="108"/>
      <c r="E68" s="109"/>
    </row>
    <row r="69" spans="1:5" ht="11.25" customHeight="1">
      <c r="A69" s="105"/>
      <c r="B69" s="106"/>
      <c r="C69" s="107" t="s">
        <v>343</v>
      </c>
      <c r="D69" s="107" t="s">
        <v>344</v>
      </c>
      <c r="E69" s="109"/>
    </row>
    <row r="70" spans="1:5" ht="11.25" customHeight="1">
      <c r="A70" s="105"/>
      <c r="B70" s="106"/>
      <c r="C70" s="107" t="s">
        <v>501</v>
      </c>
      <c r="D70" s="107"/>
      <c r="E70" s="109"/>
    </row>
    <row r="71" spans="1:5" ht="11.25" customHeight="1">
      <c r="A71" s="105"/>
      <c r="B71" s="106"/>
      <c r="C71" s="107" t="s">
        <v>502</v>
      </c>
      <c r="D71" s="107"/>
      <c r="E71" s="109"/>
    </row>
    <row r="72" spans="1:5" ht="11.25" customHeight="1">
      <c r="A72" s="105"/>
      <c r="B72" s="106"/>
      <c r="C72" s="107" t="s">
        <v>503</v>
      </c>
      <c r="D72" s="107"/>
      <c r="E72" s="109"/>
    </row>
    <row r="73" spans="1:5" ht="70.5">
      <c r="A73" s="110">
        <v>9</v>
      </c>
      <c r="B73" s="111" t="s">
        <v>345</v>
      </c>
      <c r="C73" s="112" t="s">
        <v>346</v>
      </c>
      <c r="D73" s="113" t="s">
        <v>207</v>
      </c>
      <c r="E73" s="114" t="s">
        <v>347</v>
      </c>
    </row>
    <row r="74" spans="1:5" ht="40.5">
      <c r="A74" s="100">
        <f>+A73+1</f>
        <v>10</v>
      </c>
      <c r="B74" s="101" t="s">
        <v>348</v>
      </c>
      <c r="C74" s="102" t="s">
        <v>303</v>
      </c>
      <c r="D74" s="103" t="s">
        <v>208</v>
      </c>
      <c r="E74" s="104" t="s">
        <v>349</v>
      </c>
    </row>
    <row r="75" spans="1:5" ht="10.5">
      <c r="A75" s="105"/>
      <c r="B75" s="106"/>
      <c r="C75" s="107" t="s">
        <v>305</v>
      </c>
      <c r="D75" s="108"/>
      <c r="E75" s="109"/>
    </row>
    <row r="76" spans="1:5" ht="10.5">
      <c r="A76" s="105"/>
      <c r="B76" s="106"/>
      <c r="C76" s="107" t="s">
        <v>306</v>
      </c>
      <c r="D76" s="108"/>
      <c r="E76" s="109"/>
    </row>
    <row r="77" spans="1:5" ht="10.5">
      <c r="A77" s="105"/>
      <c r="B77" s="106"/>
      <c r="C77" s="107" t="s">
        <v>307</v>
      </c>
      <c r="D77" s="108"/>
      <c r="E77" s="109"/>
    </row>
    <row r="78" spans="1:5" ht="10.5">
      <c r="A78" s="105"/>
      <c r="B78" s="106"/>
      <c r="C78" s="107" t="s">
        <v>308</v>
      </c>
      <c r="D78" s="108"/>
      <c r="E78" s="109"/>
    </row>
    <row r="79" spans="1:5" ht="10.5">
      <c r="A79" s="105"/>
      <c r="B79" s="106"/>
      <c r="C79" s="107" t="s">
        <v>309</v>
      </c>
      <c r="D79" s="108"/>
      <c r="E79" s="109"/>
    </row>
    <row r="80" spans="1:5" ht="10.5">
      <c r="A80" s="105"/>
      <c r="B80" s="106"/>
      <c r="C80" s="107" t="s">
        <v>310</v>
      </c>
      <c r="D80" s="108"/>
      <c r="E80" s="109"/>
    </row>
    <row r="81" spans="1:5" ht="10.5">
      <c r="A81" s="105"/>
      <c r="B81" s="106"/>
      <c r="C81" s="107" t="s">
        <v>311</v>
      </c>
      <c r="D81" s="108"/>
      <c r="E81" s="109"/>
    </row>
    <row r="82" spans="1:5" ht="10.5">
      <c r="A82" s="105"/>
      <c r="B82" s="106"/>
      <c r="C82" s="107" t="s">
        <v>571</v>
      </c>
      <c r="D82" s="108"/>
      <c r="E82" s="109"/>
    </row>
    <row r="83" spans="1:5" ht="10.5">
      <c r="A83" s="105"/>
      <c r="B83" s="106"/>
      <c r="C83" s="107" t="s">
        <v>312</v>
      </c>
      <c r="D83" s="108"/>
      <c r="E83" s="109"/>
    </row>
    <row r="84" spans="1:5" ht="10.5">
      <c r="A84" s="105"/>
      <c r="B84" s="106"/>
      <c r="C84" s="107" t="s">
        <v>313</v>
      </c>
      <c r="D84" s="108"/>
      <c r="E84" s="109"/>
    </row>
    <row r="85" spans="1:5" ht="10.5">
      <c r="A85" s="105"/>
      <c r="B85" s="106"/>
      <c r="C85" s="107" t="s">
        <v>314</v>
      </c>
      <c r="D85" s="108"/>
      <c r="E85" s="109"/>
    </row>
    <row r="86" spans="1:5" ht="10.5">
      <c r="A86" s="105"/>
      <c r="B86" s="106"/>
      <c r="C86" s="107" t="s">
        <v>315</v>
      </c>
      <c r="D86" s="108"/>
      <c r="E86" s="109"/>
    </row>
    <row r="87" spans="1:5" ht="10.5">
      <c r="A87" s="105"/>
      <c r="B87" s="106"/>
      <c r="C87" s="107" t="s">
        <v>316</v>
      </c>
      <c r="D87" s="108"/>
      <c r="E87" s="109"/>
    </row>
    <row r="88" spans="1:5" ht="10.5">
      <c r="A88" s="105"/>
      <c r="B88" s="106"/>
      <c r="C88" s="107" t="s">
        <v>317</v>
      </c>
      <c r="D88" s="108"/>
      <c r="E88" s="109"/>
    </row>
    <row r="89" spans="1:5" ht="10.5">
      <c r="A89" s="105"/>
      <c r="B89" s="106"/>
      <c r="C89" s="107" t="s">
        <v>318</v>
      </c>
      <c r="D89" s="108"/>
      <c r="E89" s="109"/>
    </row>
    <row r="90" spans="1:5" ht="10.5">
      <c r="A90" s="105"/>
      <c r="B90" s="106"/>
      <c r="C90" s="107" t="s">
        <v>319</v>
      </c>
      <c r="D90" s="108"/>
      <c r="E90" s="109"/>
    </row>
    <row r="91" spans="1:5" ht="10.5">
      <c r="A91" s="105"/>
      <c r="B91" s="106"/>
      <c r="C91" s="107" t="s">
        <v>320</v>
      </c>
      <c r="D91" s="108"/>
      <c r="E91" s="109"/>
    </row>
    <row r="92" spans="1:5" ht="10.5">
      <c r="A92" s="105"/>
      <c r="B92" s="106"/>
      <c r="C92" s="107" t="s">
        <v>321</v>
      </c>
      <c r="D92" s="108"/>
      <c r="E92" s="109"/>
    </row>
    <row r="93" spans="1:5" ht="10.5">
      <c r="A93" s="105"/>
      <c r="B93" s="106"/>
      <c r="C93" s="107" t="s">
        <v>322</v>
      </c>
      <c r="D93" s="108"/>
      <c r="E93" s="109"/>
    </row>
    <row r="94" spans="1:5" ht="10.5">
      <c r="A94" s="105"/>
      <c r="B94" s="106"/>
      <c r="C94" s="107" t="s">
        <v>323</v>
      </c>
      <c r="D94" s="108"/>
      <c r="E94" s="109"/>
    </row>
    <row r="95" spans="1:5" ht="10.5">
      <c r="A95" s="105"/>
      <c r="B95" s="106"/>
      <c r="C95" s="107" t="s">
        <v>324</v>
      </c>
      <c r="D95" s="108"/>
      <c r="E95" s="109"/>
    </row>
    <row r="96" spans="1:5" ht="10.5">
      <c r="A96" s="105"/>
      <c r="B96" s="106"/>
      <c r="C96" s="107" t="s">
        <v>325</v>
      </c>
      <c r="D96" s="108"/>
      <c r="E96" s="109"/>
    </row>
    <row r="97" spans="1:5" ht="10.5">
      <c r="A97" s="105"/>
      <c r="B97" s="106"/>
      <c r="C97" s="107" t="s">
        <v>326</v>
      </c>
      <c r="D97" s="108"/>
      <c r="E97" s="109"/>
    </row>
    <row r="98" spans="1:5" ht="10.5">
      <c r="A98" s="105"/>
      <c r="B98" s="106"/>
      <c r="C98" s="107" t="s">
        <v>327</v>
      </c>
      <c r="D98" s="108"/>
      <c r="E98" s="109"/>
    </row>
    <row r="99" spans="1:5" ht="10.5">
      <c r="A99" s="105"/>
      <c r="B99" s="106"/>
      <c r="C99" s="107" t="s">
        <v>572</v>
      </c>
      <c r="D99" s="108"/>
      <c r="E99" s="109"/>
    </row>
    <row r="100" spans="1:5" ht="10.5">
      <c r="A100" s="105"/>
      <c r="B100" s="106"/>
      <c r="C100" s="107" t="s">
        <v>328</v>
      </c>
      <c r="D100" s="108"/>
      <c r="E100" s="109"/>
    </row>
    <row r="101" spans="1:5" ht="10.5">
      <c r="A101" s="105"/>
      <c r="B101" s="106"/>
      <c r="C101" s="107" t="s">
        <v>329</v>
      </c>
      <c r="D101" s="108"/>
      <c r="E101" s="109"/>
    </row>
    <row r="102" spans="1:5" ht="10.5">
      <c r="A102" s="105"/>
      <c r="B102" s="106"/>
      <c r="C102" s="107" t="s">
        <v>330</v>
      </c>
      <c r="D102" s="108"/>
      <c r="E102" s="109"/>
    </row>
    <row r="103" spans="1:5" ht="10.5">
      <c r="A103" s="105"/>
      <c r="B103" s="106"/>
      <c r="C103" s="107" t="s">
        <v>331</v>
      </c>
      <c r="D103" s="108"/>
      <c r="E103" s="109"/>
    </row>
    <row r="104" spans="1:5" ht="10.5">
      <c r="A104" s="105"/>
      <c r="B104" s="106"/>
      <c r="C104" s="107" t="s">
        <v>332</v>
      </c>
      <c r="D104" s="108"/>
      <c r="E104" s="109"/>
    </row>
    <row r="105" spans="1:5" ht="10.5">
      <c r="A105" s="105"/>
      <c r="B105" s="106"/>
      <c r="C105" s="107" t="s">
        <v>333</v>
      </c>
      <c r="D105" s="108"/>
      <c r="E105" s="109"/>
    </row>
    <row r="106" spans="1:5" ht="10.5">
      <c r="A106" s="105"/>
      <c r="B106" s="106"/>
      <c r="C106" s="107" t="s">
        <v>334</v>
      </c>
      <c r="D106" s="108"/>
      <c r="E106" s="109"/>
    </row>
    <row r="107" spans="1:5" ht="10.5">
      <c r="A107" s="105"/>
      <c r="B107" s="106"/>
      <c r="C107" s="107" t="s">
        <v>335</v>
      </c>
      <c r="D107" s="108"/>
      <c r="E107" s="109"/>
    </row>
    <row r="108" spans="1:5" ht="10.5">
      <c r="A108" s="105"/>
      <c r="B108" s="106"/>
      <c r="C108" s="107" t="s">
        <v>336</v>
      </c>
      <c r="D108" s="108"/>
      <c r="E108" s="109"/>
    </row>
    <row r="109" spans="1:5" ht="10.5">
      <c r="A109" s="105"/>
      <c r="B109" s="106"/>
      <c r="C109" s="107" t="s">
        <v>337</v>
      </c>
      <c r="D109" s="108"/>
      <c r="E109" s="109"/>
    </row>
    <row r="110" spans="1:5" ht="10.5">
      <c r="A110" s="105"/>
      <c r="B110" s="106"/>
      <c r="C110" s="107" t="s">
        <v>338</v>
      </c>
      <c r="D110" s="108"/>
      <c r="E110" s="109"/>
    </row>
    <row r="111" spans="1:5" ht="10.5">
      <c r="A111" s="105"/>
      <c r="B111" s="106"/>
      <c r="C111" s="107" t="s">
        <v>339</v>
      </c>
      <c r="D111" s="108"/>
      <c r="E111" s="109"/>
    </row>
    <row r="112" spans="1:5" ht="10.5">
      <c r="A112" s="105"/>
      <c r="B112" s="106"/>
      <c r="C112" s="107" t="s">
        <v>340</v>
      </c>
      <c r="D112" s="108"/>
      <c r="E112" s="109"/>
    </row>
    <row r="113" spans="1:5" ht="10.5">
      <c r="A113" s="105"/>
      <c r="B113" s="106"/>
      <c r="C113" s="107" t="s">
        <v>341</v>
      </c>
      <c r="D113" s="108"/>
      <c r="E113" s="109"/>
    </row>
    <row r="114" spans="1:5" ht="11.25" customHeight="1">
      <c r="A114" s="105"/>
      <c r="B114" s="106"/>
      <c r="C114" s="107" t="s">
        <v>342</v>
      </c>
      <c r="D114" s="108"/>
      <c r="E114" s="109"/>
    </row>
    <row r="115" spans="1:5" ht="11.25" customHeight="1">
      <c r="A115" s="105"/>
      <c r="B115" s="106"/>
      <c r="C115" s="107" t="s">
        <v>343</v>
      </c>
      <c r="D115" s="107" t="s">
        <v>344</v>
      </c>
      <c r="E115" s="109"/>
    </row>
    <row r="116" spans="1:5" ht="10.5">
      <c r="A116" s="105"/>
      <c r="B116" s="106"/>
      <c r="C116" s="107" t="s">
        <v>350</v>
      </c>
      <c r="D116" s="108"/>
      <c r="E116" s="109"/>
    </row>
    <row r="117" spans="1:5" ht="10.5">
      <c r="A117" s="105"/>
      <c r="B117" s="106"/>
      <c r="C117" s="107" t="s">
        <v>351</v>
      </c>
      <c r="D117" s="108"/>
      <c r="E117" s="109"/>
    </row>
    <row r="118" spans="1:5" ht="10.5">
      <c r="A118" s="105"/>
      <c r="B118" s="106"/>
      <c r="C118" s="107" t="s">
        <v>352</v>
      </c>
      <c r="D118" s="108"/>
      <c r="E118" s="109"/>
    </row>
    <row r="119" spans="1:5" ht="10.5">
      <c r="A119" s="105"/>
      <c r="B119" s="106"/>
      <c r="C119" s="107" t="s">
        <v>353</v>
      </c>
      <c r="D119" s="108"/>
      <c r="E119" s="109"/>
    </row>
    <row r="120" spans="1:5" ht="10.5">
      <c r="A120" s="105"/>
      <c r="B120" s="106"/>
      <c r="C120" s="107" t="s">
        <v>354</v>
      </c>
      <c r="D120" s="108"/>
      <c r="E120" s="109"/>
    </row>
    <row r="121" spans="1:5" ht="10.5">
      <c r="A121" s="105"/>
      <c r="B121" s="106"/>
      <c r="C121" s="107" t="s">
        <v>355</v>
      </c>
      <c r="D121" s="108"/>
      <c r="E121" s="109"/>
    </row>
    <row r="122" spans="1:5" ht="10.5">
      <c r="A122" s="105"/>
      <c r="B122" s="106"/>
      <c r="C122" s="107" t="s">
        <v>356</v>
      </c>
      <c r="D122" s="108"/>
      <c r="E122" s="109"/>
    </row>
    <row r="123" spans="1:5" ht="10.5">
      <c r="A123" s="105"/>
      <c r="B123" s="106"/>
      <c r="C123" s="107" t="s">
        <v>357</v>
      </c>
      <c r="D123" s="108"/>
      <c r="E123" s="109"/>
    </row>
    <row r="124" spans="1:5" ht="10.5">
      <c r="A124" s="105"/>
      <c r="B124" s="106"/>
      <c r="C124" s="107" t="s">
        <v>358</v>
      </c>
      <c r="D124" s="108"/>
      <c r="E124" s="109"/>
    </row>
    <row r="125" spans="1:5" ht="10.5">
      <c r="A125" s="105"/>
      <c r="B125" s="106"/>
      <c r="C125" s="107" t="s">
        <v>359</v>
      </c>
      <c r="D125" s="108"/>
      <c r="E125" s="109"/>
    </row>
    <row r="126" spans="1:5" ht="10.5">
      <c r="A126" s="105"/>
      <c r="B126" s="106"/>
      <c r="C126" s="107" t="s">
        <v>360</v>
      </c>
      <c r="D126" s="108"/>
      <c r="E126" s="109"/>
    </row>
    <row r="127" spans="1:5" ht="10.5">
      <c r="A127" s="105"/>
      <c r="B127" s="106"/>
      <c r="C127" s="107" t="s">
        <v>361</v>
      </c>
      <c r="D127" s="108"/>
      <c r="E127" s="109"/>
    </row>
    <row r="128" spans="1:5" ht="10.5">
      <c r="A128" s="105"/>
      <c r="B128" s="106"/>
      <c r="C128" s="107" t="s">
        <v>362</v>
      </c>
      <c r="D128" s="108"/>
      <c r="E128" s="109"/>
    </row>
    <row r="129" spans="1:5" ht="10.5">
      <c r="A129" s="105"/>
      <c r="B129" s="106"/>
      <c r="C129" s="107" t="s">
        <v>363</v>
      </c>
      <c r="D129" s="108"/>
      <c r="E129" s="109"/>
    </row>
    <row r="130" spans="1:5" ht="10.5">
      <c r="A130" s="105"/>
      <c r="B130" s="106"/>
      <c r="C130" s="107" t="s">
        <v>364</v>
      </c>
      <c r="D130" s="108"/>
      <c r="E130" s="109"/>
    </row>
    <row r="131" spans="1:5" ht="10.5">
      <c r="A131" s="105"/>
      <c r="B131" s="106"/>
      <c r="C131" s="107" t="s">
        <v>365</v>
      </c>
      <c r="D131" s="108"/>
      <c r="E131" s="109"/>
    </row>
    <row r="132" spans="1:5" ht="10.5">
      <c r="A132" s="105"/>
      <c r="B132" s="106"/>
      <c r="C132" s="107" t="s">
        <v>366</v>
      </c>
      <c r="D132" s="108"/>
      <c r="E132" s="109"/>
    </row>
    <row r="133" spans="1:5" ht="10.5">
      <c r="A133" s="105"/>
      <c r="B133" s="106"/>
      <c r="C133" s="107" t="s">
        <v>367</v>
      </c>
      <c r="D133" s="108"/>
      <c r="E133" s="109"/>
    </row>
    <row r="134" spans="1:5" ht="10.5">
      <c r="A134" s="105"/>
      <c r="B134" s="106"/>
      <c r="C134" s="107" t="s">
        <v>368</v>
      </c>
      <c r="D134" s="108"/>
      <c r="E134" s="109"/>
    </row>
    <row r="135" spans="1:5" ht="10.5">
      <c r="A135" s="105"/>
      <c r="B135" s="106"/>
      <c r="C135" s="107" t="s">
        <v>369</v>
      </c>
      <c r="D135" s="108"/>
      <c r="E135" s="109"/>
    </row>
    <row r="136" spans="1:5" ht="10.5">
      <c r="A136" s="115"/>
      <c r="B136" s="116"/>
      <c r="C136" s="117" t="s">
        <v>370</v>
      </c>
      <c r="D136" s="118"/>
      <c r="E136" s="117"/>
    </row>
    <row r="137" spans="1:5" ht="10.5">
      <c r="A137" s="119"/>
      <c r="B137" s="116"/>
      <c r="C137" s="117" t="s">
        <v>371</v>
      </c>
      <c r="D137" s="120"/>
      <c r="E137" s="117"/>
    </row>
    <row r="138" spans="2:5" ht="10.5">
      <c r="B138" s="52"/>
      <c r="C138" s="53"/>
      <c r="D138" s="54"/>
      <c r="E138" s="53"/>
    </row>
    <row r="139" spans="2:5" ht="10.5">
      <c r="B139" s="52"/>
      <c r="C139" s="53"/>
      <c r="D139" s="54"/>
      <c r="E139" s="53"/>
    </row>
    <row r="140" spans="1:5" ht="12.75">
      <c r="A140" s="55" t="s">
        <v>372</v>
      </c>
      <c r="B140" s="52"/>
      <c r="C140" s="53"/>
      <c r="D140" s="54"/>
      <c r="E140" s="53"/>
    </row>
    <row r="141" spans="1:5" ht="12.75" customHeight="1">
      <c r="A141" s="81" t="s">
        <v>276</v>
      </c>
      <c r="B141" s="81" t="s">
        <v>277</v>
      </c>
      <c r="C141" s="81" t="s">
        <v>278</v>
      </c>
      <c r="D141" s="81" t="s">
        <v>279</v>
      </c>
      <c r="E141" s="81" t="s">
        <v>280</v>
      </c>
    </row>
    <row r="142" spans="1:5" ht="30">
      <c r="A142" s="121">
        <v>1</v>
      </c>
      <c r="B142" s="122" t="s">
        <v>373</v>
      </c>
      <c r="C142" s="123" t="s">
        <v>374</v>
      </c>
      <c r="D142" s="124" t="s">
        <v>209</v>
      </c>
      <c r="E142" s="125" t="s">
        <v>375</v>
      </c>
    </row>
    <row r="143" spans="1:5" ht="40.5">
      <c r="A143" s="95">
        <f aca="true" t="shared" si="1" ref="A143:A153">+A142+1</f>
        <v>2</v>
      </c>
      <c r="B143" s="96" t="s">
        <v>376</v>
      </c>
      <c r="C143" s="97" t="s">
        <v>377</v>
      </c>
      <c r="D143" s="98" t="s">
        <v>210</v>
      </c>
      <c r="E143" s="99" t="s">
        <v>378</v>
      </c>
    </row>
    <row r="144" spans="1:5" ht="40.5">
      <c r="A144" s="95">
        <f t="shared" si="1"/>
        <v>3</v>
      </c>
      <c r="B144" s="96" t="s">
        <v>379</v>
      </c>
      <c r="C144" s="97" t="s">
        <v>380</v>
      </c>
      <c r="D144" s="98" t="s">
        <v>211</v>
      </c>
      <c r="E144" s="99" t="s">
        <v>381</v>
      </c>
    </row>
    <row r="145" spans="1:5" ht="40.5">
      <c r="A145" s="95">
        <f t="shared" si="1"/>
        <v>4</v>
      </c>
      <c r="B145" s="96" t="s">
        <v>252</v>
      </c>
      <c r="C145" s="97" t="s">
        <v>382</v>
      </c>
      <c r="D145" s="98" t="s">
        <v>212</v>
      </c>
      <c r="E145" s="99" t="s">
        <v>383</v>
      </c>
    </row>
    <row r="146" spans="1:5" ht="40.5">
      <c r="A146" s="95">
        <f t="shared" si="1"/>
        <v>5</v>
      </c>
      <c r="B146" s="96" t="s">
        <v>384</v>
      </c>
      <c r="C146" s="97" t="s">
        <v>385</v>
      </c>
      <c r="D146" s="98" t="s">
        <v>213</v>
      </c>
      <c r="E146" s="99" t="s">
        <v>386</v>
      </c>
    </row>
    <row r="147" spans="1:5" ht="40.5">
      <c r="A147" s="95">
        <f t="shared" si="1"/>
        <v>6</v>
      </c>
      <c r="B147" s="96" t="s">
        <v>251</v>
      </c>
      <c r="C147" s="97" t="s">
        <v>387</v>
      </c>
      <c r="D147" s="98" t="s">
        <v>214</v>
      </c>
      <c r="E147" s="99" t="s">
        <v>388</v>
      </c>
    </row>
    <row r="148" spans="1:5" ht="40.5">
      <c r="A148" s="95">
        <f t="shared" si="1"/>
        <v>7</v>
      </c>
      <c r="B148" s="96" t="s">
        <v>389</v>
      </c>
      <c r="C148" s="97" t="s">
        <v>390</v>
      </c>
      <c r="D148" s="98" t="s">
        <v>215</v>
      </c>
      <c r="E148" s="99" t="s">
        <v>391</v>
      </c>
    </row>
    <row r="149" spans="1:5" ht="50.25">
      <c r="A149" s="95">
        <f t="shared" si="1"/>
        <v>8</v>
      </c>
      <c r="B149" s="96" t="s">
        <v>392</v>
      </c>
      <c r="C149" s="97" t="s">
        <v>393</v>
      </c>
      <c r="D149" s="98" t="s">
        <v>216</v>
      </c>
      <c r="E149" s="99" t="s">
        <v>394</v>
      </c>
    </row>
    <row r="150" spans="1:5" ht="50.25">
      <c r="A150" s="95">
        <f t="shared" si="1"/>
        <v>9</v>
      </c>
      <c r="B150" s="96" t="s">
        <v>395</v>
      </c>
      <c r="C150" s="97" t="s">
        <v>396</v>
      </c>
      <c r="D150" s="98" t="s">
        <v>217</v>
      </c>
      <c r="E150" s="99" t="s">
        <v>397</v>
      </c>
    </row>
    <row r="151" spans="1:5" ht="40.5">
      <c r="A151" s="126">
        <f t="shared" si="1"/>
        <v>10</v>
      </c>
      <c r="B151" s="127" t="s">
        <v>398</v>
      </c>
      <c r="C151" s="128" t="s">
        <v>399</v>
      </c>
      <c r="D151" s="129" t="s">
        <v>218</v>
      </c>
      <c r="E151" s="114" t="s">
        <v>400</v>
      </c>
    </row>
    <row r="152" spans="1:5" ht="52.5" customHeight="1">
      <c r="A152" s="95">
        <f t="shared" si="1"/>
        <v>11</v>
      </c>
      <c r="B152" s="96" t="s">
        <v>401</v>
      </c>
      <c r="C152" s="97" t="s">
        <v>402</v>
      </c>
      <c r="D152" s="98" t="s">
        <v>219</v>
      </c>
      <c r="E152" s="99" t="s">
        <v>403</v>
      </c>
    </row>
    <row r="153" spans="1:5" ht="52.5" customHeight="1">
      <c r="A153" s="95">
        <f t="shared" si="1"/>
        <v>12</v>
      </c>
      <c r="B153" s="96" t="s">
        <v>404</v>
      </c>
      <c r="C153" s="97" t="s">
        <v>405</v>
      </c>
      <c r="D153" s="98" t="s">
        <v>220</v>
      </c>
      <c r="E153" s="99" t="s">
        <v>406</v>
      </c>
    </row>
    <row r="154" ht="12.75" customHeight="1"/>
    <row r="155" ht="12.75">
      <c r="A155" s="75" t="s">
        <v>407</v>
      </c>
    </row>
    <row r="156" spans="1:5" ht="12.75" customHeight="1">
      <c r="A156" s="81" t="s">
        <v>276</v>
      </c>
      <c r="B156" s="81" t="s">
        <v>277</v>
      </c>
      <c r="C156" s="81" t="s">
        <v>278</v>
      </c>
      <c r="D156" s="81" t="s">
        <v>279</v>
      </c>
      <c r="E156" s="81" t="s">
        <v>280</v>
      </c>
    </row>
    <row r="157" spans="1:5" ht="30">
      <c r="A157" s="121">
        <v>1</v>
      </c>
      <c r="B157" s="122" t="s">
        <v>408</v>
      </c>
      <c r="C157" s="123" t="s">
        <v>409</v>
      </c>
      <c r="D157" s="124" t="s">
        <v>221</v>
      </c>
      <c r="E157" s="125" t="s">
        <v>410</v>
      </c>
    </row>
    <row r="158" spans="1:5" ht="30">
      <c r="A158" s="91"/>
      <c r="B158" s="96" t="s">
        <v>411</v>
      </c>
      <c r="C158" s="97" t="s">
        <v>412</v>
      </c>
      <c r="D158" s="98" t="s">
        <v>222</v>
      </c>
      <c r="E158" s="99" t="s">
        <v>413</v>
      </c>
    </row>
    <row r="159" spans="1:5" ht="30">
      <c r="A159" s="95">
        <f>+A157+1</f>
        <v>2</v>
      </c>
      <c r="B159" s="96" t="s">
        <v>414</v>
      </c>
      <c r="C159" s="97" t="s">
        <v>415</v>
      </c>
      <c r="D159" s="98" t="s">
        <v>223</v>
      </c>
      <c r="E159" s="99" t="s">
        <v>416</v>
      </c>
    </row>
    <row r="160" spans="1:5" ht="30">
      <c r="A160" s="95">
        <f>+A159+1</f>
        <v>3</v>
      </c>
      <c r="B160" s="96" t="s">
        <v>417</v>
      </c>
      <c r="C160" s="97" t="s">
        <v>418</v>
      </c>
      <c r="D160" s="98" t="s">
        <v>224</v>
      </c>
      <c r="E160" s="99" t="s">
        <v>419</v>
      </c>
    </row>
    <row r="161" spans="1:5" ht="30">
      <c r="A161" s="95">
        <f>+A160+1</f>
        <v>4</v>
      </c>
      <c r="B161" s="96" t="s">
        <v>420</v>
      </c>
      <c r="C161" s="97" t="s">
        <v>421</v>
      </c>
      <c r="D161" s="98" t="s">
        <v>225</v>
      </c>
      <c r="E161" s="99" t="s">
        <v>422</v>
      </c>
    </row>
    <row r="162" spans="1:5" ht="30">
      <c r="A162" s="95">
        <f>+A161+1</f>
        <v>5</v>
      </c>
      <c r="B162" s="96" t="s">
        <v>423</v>
      </c>
      <c r="C162" s="97" t="s">
        <v>424</v>
      </c>
      <c r="D162" s="98" t="s">
        <v>226</v>
      </c>
      <c r="E162" s="99" t="s">
        <v>425</v>
      </c>
    </row>
    <row r="163" spans="1:5" ht="30">
      <c r="A163" s="126">
        <f>+A162+1</f>
        <v>6</v>
      </c>
      <c r="B163" s="127" t="s">
        <v>426</v>
      </c>
      <c r="C163" s="128" t="s">
        <v>427</v>
      </c>
      <c r="D163" s="129" t="s">
        <v>227</v>
      </c>
      <c r="E163" s="114" t="s">
        <v>428</v>
      </c>
    </row>
    <row r="164" spans="1:5" ht="30">
      <c r="A164" s="126">
        <f>+A163+1</f>
        <v>7</v>
      </c>
      <c r="B164" s="127" t="s">
        <v>429</v>
      </c>
      <c r="C164" s="128" t="s">
        <v>430</v>
      </c>
      <c r="D164" s="129" t="s">
        <v>228</v>
      </c>
      <c r="E164" s="114" t="s">
        <v>431</v>
      </c>
    </row>
    <row r="166" ht="12.75">
      <c r="A166" s="75" t="s">
        <v>432</v>
      </c>
    </row>
    <row r="167" spans="1:5" ht="12.75" customHeight="1">
      <c r="A167" s="149" t="s">
        <v>276</v>
      </c>
      <c r="B167" s="149" t="s">
        <v>277</v>
      </c>
      <c r="C167" s="149" t="s">
        <v>278</v>
      </c>
      <c r="D167" s="149" t="s">
        <v>279</v>
      </c>
      <c r="E167" s="149" t="s">
        <v>280</v>
      </c>
    </row>
    <row r="168" spans="1:5" ht="20.25">
      <c r="A168" s="150">
        <v>1</v>
      </c>
      <c r="B168" s="148" t="s">
        <v>433</v>
      </c>
      <c r="C168" s="151" t="s">
        <v>434</v>
      </c>
      <c r="D168" s="148" t="s">
        <v>229</v>
      </c>
      <c r="E168" s="150" t="s">
        <v>435</v>
      </c>
    </row>
    <row r="169" spans="1:5" ht="20.25">
      <c r="A169" s="152">
        <f>+A168+1</f>
        <v>2</v>
      </c>
      <c r="B169" s="153" t="s">
        <v>436</v>
      </c>
      <c r="C169" s="154" t="s">
        <v>437</v>
      </c>
      <c r="D169" s="153" t="s">
        <v>230</v>
      </c>
      <c r="E169" s="152" t="s">
        <v>438</v>
      </c>
    </row>
    <row r="170" spans="1:5" ht="30">
      <c r="A170" s="150">
        <f>+A169+1</f>
        <v>3</v>
      </c>
      <c r="B170" s="148" t="s">
        <v>439</v>
      </c>
      <c r="C170" s="151" t="s">
        <v>440</v>
      </c>
      <c r="D170" s="148" t="s">
        <v>231</v>
      </c>
      <c r="E170" s="150" t="s">
        <v>441</v>
      </c>
    </row>
    <row r="171" spans="1:5" ht="30">
      <c r="A171" s="150">
        <f>+A170+1</f>
        <v>4</v>
      </c>
      <c r="B171" s="148" t="s">
        <v>442</v>
      </c>
      <c r="C171" s="151" t="s">
        <v>443</v>
      </c>
      <c r="D171" s="148" t="s">
        <v>232</v>
      </c>
      <c r="E171" s="150" t="s">
        <v>444</v>
      </c>
    </row>
    <row r="172" spans="1:5" ht="30">
      <c r="A172" s="150">
        <f>+A171+1</f>
        <v>5</v>
      </c>
      <c r="B172" s="148" t="s">
        <v>445</v>
      </c>
      <c r="C172" s="151" t="s">
        <v>446</v>
      </c>
      <c r="D172" s="148" t="s">
        <v>233</v>
      </c>
      <c r="E172" s="150" t="s">
        <v>447</v>
      </c>
    </row>
    <row r="173" spans="1:5" ht="30">
      <c r="A173" s="150">
        <f>+A172+1</f>
        <v>6</v>
      </c>
      <c r="B173" s="148" t="s">
        <v>198</v>
      </c>
      <c r="C173" s="151" t="s">
        <v>199</v>
      </c>
      <c r="D173" s="148" t="s">
        <v>200</v>
      </c>
      <c r="E173" s="150" t="s">
        <v>201</v>
      </c>
    </row>
    <row r="174" spans="1:5" ht="30">
      <c r="A174" s="150">
        <v>7</v>
      </c>
      <c r="B174" s="158" t="s">
        <v>553</v>
      </c>
      <c r="C174" s="155" t="s">
        <v>554</v>
      </c>
      <c r="D174" s="159" t="s">
        <v>555</v>
      </c>
      <c r="E174" s="159" t="s">
        <v>556</v>
      </c>
    </row>
    <row r="175" spans="1:5" ht="30">
      <c r="A175" s="152">
        <v>8</v>
      </c>
      <c r="B175" s="160" t="s">
        <v>551</v>
      </c>
      <c r="C175" s="161" t="s">
        <v>552</v>
      </c>
      <c r="D175" s="162" t="s">
        <v>557</v>
      </c>
      <c r="E175" s="163" t="s">
        <v>558</v>
      </c>
    </row>
    <row r="176" spans="1:5" ht="10.5">
      <c r="A176" s="156"/>
      <c r="B176" s="164"/>
      <c r="C176" s="165" t="s">
        <v>528</v>
      </c>
      <c r="D176" s="164"/>
      <c r="E176" s="166"/>
    </row>
    <row r="177" spans="1:5" ht="10.5">
      <c r="A177" s="156"/>
      <c r="B177" s="164"/>
      <c r="C177" s="165" t="s">
        <v>529</v>
      </c>
      <c r="D177" s="164"/>
      <c r="E177" s="166"/>
    </row>
    <row r="178" spans="1:5" ht="10.5">
      <c r="A178" s="156"/>
      <c r="B178" s="164"/>
      <c r="C178" s="165" t="s">
        <v>530</v>
      </c>
      <c r="D178" s="164"/>
      <c r="E178" s="166"/>
    </row>
    <row r="179" spans="1:5" ht="10.5">
      <c r="A179" s="156"/>
      <c r="B179" s="164"/>
      <c r="C179" s="165" t="s">
        <v>531</v>
      </c>
      <c r="D179" s="164"/>
      <c r="E179" s="166"/>
    </row>
    <row r="180" spans="1:5" ht="10.5">
      <c r="A180" s="156"/>
      <c r="B180" s="164"/>
      <c r="C180" s="165" t="s">
        <v>532</v>
      </c>
      <c r="D180" s="164"/>
      <c r="E180" s="166"/>
    </row>
    <row r="181" spans="1:5" ht="10.5">
      <c r="A181" s="156"/>
      <c r="B181" s="164"/>
      <c r="C181" s="165" t="s">
        <v>542</v>
      </c>
      <c r="D181" s="164"/>
      <c r="E181" s="166"/>
    </row>
    <row r="182" spans="1:5" ht="10.5">
      <c r="A182" s="156"/>
      <c r="B182" s="164"/>
      <c r="C182" s="165" t="s">
        <v>543</v>
      </c>
      <c r="D182" s="164"/>
      <c r="E182" s="166"/>
    </row>
    <row r="183" spans="1:5" ht="10.5">
      <c r="A183" s="156"/>
      <c r="B183" s="164"/>
      <c r="C183" s="165" t="s">
        <v>544</v>
      </c>
      <c r="D183" s="164"/>
      <c r="E183" s="166"/>
    </row>
    <row r="184" spans="1:5" ht="10.5">
      <c r="A184" s="156"/>
      <c r="B184" s="164"/>
      <c r="C184" s="165" t="s">
        <v>545</v>
      </c>
      <c r="D184" s="164"/>
      <c r="E184" s="166"/>
    </row>
    <row r="185" spans="1:5" ht="10.5">
      <c r="A185" s="156"/>
      <c r="B185" s="164"/>
      <c r="C185" s="165" t="s">
        <v>546</v>
      </c>
      <c r="D185" s="164"/>
      <c r="E185" s="166"/>
    </row>
    <row r="186" spans="1:5" ht="10.5">
      <c r="A186" s="156"/>
      <c r="B186" s="164"/>
      <c r="C186" s="165" t="s">
        <v>547</v>
      </c>
      <c r="D186" s="164"/>
      <c r="E186" s="166"/>
    </row>
    <row r="187" spans="1:5" ht="10.5">
      <c r="A187" s="156"/>
      <c r="B187" s="164"/>
      <c r="C187" s="165" t="s">
        <v>516</v>
      </c>
      <c r="D187" s="164"/>
      <c r="E187" s="166"/>
    </row>
    <row r="188" spans="1:5" ht="10.5">
      <c r="A188" s="156"/>
      <c r="B188" s="164"/>
      <c r="C188" s="165" t="s">
        <v>548</v>
      </c>
      <c r="D188" s="164"/>
      <c r="E188" s="166"/>
    </row>
    <row r="189" spans="1:5" ht="10.5">
      <c r="A189" s="156"/>
      <c r="B189" s="164"/>
      <c r="C189" s="165" t="s">
        <v>518</v>
      </c>
      <c r="D189" s="164"/>
      <c r="E189" s="166"/>
    </row>
    <row r="190" spans="1:5" ht="10.5">
      <c r="A190" s="156"/>
      <c r="B190" s="164"/>
      <c r="C190" s="165" t="s">
        <v>519</v>
      </c>
      <c r="D190" s="164"/>
      <c r="E190" s="166"/>
    </row>
    <row r="191" spans="1:5" ht="10.5">
      <c r="A191" s="156"/>
      <c r="B191" s="164"/>
      <c r="C191" s="165" t="s">
        <v>549</v>
      </c>
      <c r="D191" s="164"/>
      <c r="E191" s="166"/>
    </row>
    <row r="192" spans="1:5" ht="10.5">
      <c r="A192" s="156"/>
      <c r="B192" s="164"/>
      <c r="C192" s="165" t="s">
        <v>550</v>
      </c>
      <c r="D192" s="164"/>
      <c r="E192" s="166"/>
    </row>
    <row r="193" spans="1:5" ht="10.5">
      <c r="A193" s="157"/>
      <c r="B193" s="167"/>
      <c r="C193" s="168" t="s">
        <v>522</v>
      </c>
      <c r="D193" s="167"/>
      <c r="E193" s="169"/>
    </row>
    <row r="194" spans="1:5" ht="30">
      <c r="A194" s="152">
        <v>9</v>
      </c>
      <c r="B194" s="160" t="s">
        <v>540</v>
      </c>
      <c r="C194" s="161" t="s">
        <v>541</v>
      </c>
      <c r="D194" s="162" t="s">
        <v>559</v>
      </c>
      <c r="E194" s="162" t="s">
        <v>560</v>
      </c>
    </row>
    <row r="195" spans="1:5" ht="10.5">
      <c r="A195" s="156"/>
      <c r="B195" s="164"/>
      <c r="C195" s="165" t="s">
        <v>528</v>
      </c>
      <c r="D195" s="164"/>
      <c r="E195" s="166"/>
    </row>
    <row r="196" spans="1:5" ht="10.5">
      <c r="A196" s="156"/>
      <c r="B196" s="164"/>
      <c r="C196" s="165" t="s">
        <v>529</v>
      </c>
      <c r="D196" s="164"/>
      <c r="E196" s="166"/>
    </row>
    <row r="197" spans="1:5" ht="10.5">
      <c r="A197" s="156"/>
      <c r="B197" s="164"/>
      <c r="C197" s="165" t="s">
        <v>530</v>
      </c>
      <c r="D197" s="164"/>
      <c r="E197" s="166"/>
    </row>
    <row r="198" spans="1:5" ht="10.5">
      <c r="A198" s="156"/>
      <c r="B198" s="164"/>
      <c r="C198" s="165" t="s">
        <v>531</v>
      </c>
      <c r="D198" s="164"/>
      <c r="E198" s="166"/>
    </row>
    <row r="199" spans="1:5" ht="10.5">
      <c r="A199" s="156"/>
      <c r="B199" s="164"/>
      <c r="C199" s="165" t="s">
        <v>532</v>
      </c>
      <c r="D199" s="164"/>
      <c r="E199" s="166"/>
    </row>
    <row r="200" spans="1:5" ht="10.5">
      <c r="A200" s="156"/>
      <c r="B200" s="164"/>
      <c r="C200" s="165" t="s">
        <v>542</v>
      </c>
      <c r="D200" s="164"/>
      <c r="E200" s="166"/>
    </row>
    <row r="201" spans="1:5" ht="10.5">
      <c r="A201" s="156"/>
      <c r="B201" s="164"/>
      <c r="C201" s="165" t="s">
        <v>543</v>
      </c>
      <c r="D201" s="164"/>
      <c r="E201" s="166"/>
    </row>
    <row r="202" spans="1:5" ht="10.5">
      <c r="A202" s="156"/>
      <c r="B202" s="164"/>
      <c r="C202" s="165" t="s">
        <v>544</v>
      </c>
      <c r="D202" s="164"/>
      <c r="E202" s="166"/>
    </row>
    <row r="203" spans="1:5" ht="10.5">
      <c r="A203" s="156"/>
      <c r="B203" s="164"/>
      <c r="C203" s="165" t="s">
        <v>545</v>
      </c>
      <c r="D203" s="164"/>
      <c r="E203" s="166"/>
    </row>
    <row r="204" spans="1:5" ht="10.5">
      <c r="A204" s="156"/>
      <c r="B204" s="164"/>
      <c r="C204" s="165" t="s">
        <v>546</v>
      </c>
      <c r="D204" s="164"/>
      <c r="E204" s="166"/>
    </row>
    <row r="205" spans="1:5" ht="10.5">
      <c r="A205" s="156"/>
      <c r="B205" s="164"/>
      <c r="C205" s="165" t="s">
        <v>547</v>
      </c>
      <c r="D205" s="164"/>
      <c r="E205" s="166"/>
    </row>
    <row r="206" spans="1:5" ht="10.5">
      <c r="A206" s="156"/>
      <c r="B206" s="164"/>
      <c r="C206" s="165" t="s">
        <v>516</v>
      </c>
      <c r="D206" s="164"/>
      <c r="E206" s="166"/>
    </row>
    <row r="207" spans="1:5" ht="10.5">
      <c r="A207" s="156"/>
      <c r="B207" s="164"/>
      <c r="C207" s="165" t="s">
        <v>548</v>
      </c>
      <c r="D207" s="164"/>
      <c r="E207" s="166"/>
    </row>
    <row r="208" spans="1:5" ht="10.5">
      <c r="A208" s="156"/>
      <c r="B208" s="164"/>
      <c r="C208" s="165" t="s">
        <v>518</v>
      </c>
      <c r="D208" s="164"/>
      <c r="E208" s="166"/>
    </row>
    <row r="209" spans="1:5" ht="10.5">
      <c r="A209" s="156"/>
      <c r="B209" s="164"/>
      <c r="C209" s="165" t="s">
        <v>519</v>
      </c>
      <c r="D209" s="164"/>
      <c r="E209" s="166"/>
    </row>
    <row r="210" spans="1:5" ht="10.5">
      <c r="A210" s="156"/>
      <c r="B210" s="164"/>
      <c r="C210" s="165" t="s">
        <v>549</v>
      </c>
      <c r="D210" s="164"/>
      <c r="E210" s="166"/>
    </row>
    <row r="211" spans="1:5" ht="10.5">
      <c r="A211" s="156"/>
      <c r="B211" s="164"/>
      <c r="C211" s="165" t="s">
        <v>550</v>
      </c>
      <c r="D211" s="164"/>
      <c r="E211" s="166"/>
    </row>
    <row r="212" spans="1:5" ht="10.5">
      <c r="A212" s="157"/>
      <c r="B212" s="167"/>
      <c r="C212" s="168" t="s">
        <v>522</v>
      </c>
      <c r="D212" s="167"/>
      <c r="E212" s="169"/>
    </row>
    <row r="213" spans="1:5" ht="30">
      <c r="A213" s="152">
        <v>10</v>
      </c>
      <c r="B213" s="160" t="s">
        <v>538</v>
      </c>
      <c r="C213" s="161" t="s">
        <v>539</v>
      </c>
      <c r="D213" s="162" t="s">
        <v>561</v>
      </c>
      <c r="E213" s="170" t="s">
        <v>562</v>
      </c>
    </row>
    <row r="214" spans="1:5" ht="10.5">
      <c r="A214" s="156"/>
      <c r="B214" s="164"/>
      <c r="C214" s="165" t="s">
        <v>528</v>
      </c>
      <c r="D214" s="164"/>
      <c r="E214" s="166"/>
    </row>
    <row r="215" spans="1:5" ht="10.5">
      <c r="A215" s="156"/>
      <c r="B215" s="164"/>
      <c r="C215" s="165" t="s">
        <v>529</v>
      </c>
      <c r="D215" s="164"/>
      <c r="E215" s="166"/>
    </row>
    <row r="216" spans="1:5" ht="10.5">
      <c r="A216" s="156"/>
      <c r="B216" s="164"/>
      <c r="C216" s="165" t="s">
        <v>530</v>
      </c>
      <c r="D216" s="164"/>
      <c r="E216" s="166"/>
    </row>
    <row r="217" spans="1:5" ht="10.5">
      <c r="A217" s="156"/>
      <c r="B217" s="164"/>
      <c r="C217" s="165" t="s">
        <v>531</v>
      </c>
      <c r="D217" s="164"/>
      <c r="E217" s="166"/>
    </row>
    <row r="218" spans="1:5" ht="10.5">
      <c r="A218" s="156"/>
      <c r="B218" s="164"/>
      <c r="C218" s="165" t="s">
        <v>532</v>
      </c>
      <c r="D218" s="164"/>
      <c r="E218" s="166"/>
    </row>
    <row r="219" spans="1:5" ht="10.5">
      <c r="A219" s="156"/>
      <c r="B219" s="164"/>
      <c r="C219" s="165" t="s">
        <v>533</v>
      </c>
      <c r="D219" s="164"/>
      <c r="E219" s="166"/>
    </row>
    <row r="220" spans="1:5" ht="10.5">
      <c r="A220" s="156"/>
      <c r="B220" s="164"/>
      <c r="C220" s="165" t="s">
        <v>534</v>
      </c>
      <c r="D220" s="164"/>
      <c r="E220" s="166"/>
    </row>
    <row r="221" spans="1:5" ht="10.5">
      <c r="A221" s="156"/>
      <c r="B221" s="164"/>
      <c r="C221" s="165" t="s">
        <v>535</v>
      </c>
      <c r="D221" s="164"/>
      <c r="E221" s="166"/>
    </row>
    <row r="222" spans="1:5" ht="10.5">
      <c r="A222" s="156"/>
      <c r="B222" s="164"/>
      <c r="C222" s="165" t="s">
        <v>536</v>
      </c>
      <c r="D222" s="164"/>
      <c r="E222" s="166"/>
    </row>
    <row r="223" spans="1:5" ht="10.5">
      <c r="A223" s="156"/>
      <c r="B223" s="164"/>
      <c r="C223" s="165" t="s">
        <v>514</v>
      </c>
      <c r="D223" s="164"/>
      <c r="E223" s="166"/>
    </row>
    <row r="224" spans="1:5" ht="10.5">
      <c r="A224" s="156"/>
      <c r="B224" s="164"/>
      <c r="C224" s="165" t="s">
        <v>537</v>
      </c>
      <c r="D224" s="164"/>
      <c r="E224" s="166"/>
    </row>
    <row r="225" spans="1:5" ht="10.5">
      <c r="A225" s="156"/>
      <c r="B225" s="164"/>
      <c r="C225" s="165" t="s">
        <v>516</v>
      </c>
      <c r="D225" s="164"/>
      <c r="E225" s="166"/>
    </row>
    <row r="226" spans="1:5" ht="10.5">
      <c r="A226" s="156"/>
      <c r="B226" s="164"/>
      <c r="C226" s="165" t="s">
        <v>517</v>
      </c>
      <c r="D226" s="164"/>
      <c r="E226" s="166"/>
    </row>
    <row r="227" spans="1:5" ht="10.5">
      <c r="A227" s="156"/>
      <c r="B227" s="164"/>
      <c r="C227" s="165" t="s">
        <v>518</v>
      </c>
      <c r="D227" s="164"/>
      <c r="E227" s="166"/>
    </row>
    <row r="228" spans="1:5" ht="10.5">
      <c r="A228" s="156"/>
      <c r="B228" s="164"/>
      <c r="C228" s="165" t="s">
        <v>519</v>
      </c>
      <c r="D228" s="164"/>
      <c r="E228" s="166"/>
    </row>
    <row r="229" spans="1:5" ht="10.5">
      <c r="A229" s="156"/>
      <c r="B229" s="164"/>
      <c r="C229" s="165" t="s">
        <v>520</v>
      </c>
      <c r="D229" s="164"/>
      <c r="E229" s="166"/>
    </row>
    <row r="230" spans="1:5" ht="10.5">
      <c r="A230" s="156"/>
      <c r="B230" s="164"/>
      <c r="C230" s="165" t="s">
        <v>521</v>
      </c>
      <c r="D230" s="164"/>
      <c r="E230" s="166"/>
    </row>
    <row r="231" spans="1:5" ht="10.5">
      <c r="A231" s="157"/>
      <c r="B231" s="167"/>
      <c r="C231" s="168" t="s">
        <v>522</v>
      </c>
      <c r="D231" s="167"/>
      <c r="E231" s="169"/>
    </row>
    <row r="232" spans="1:5" ht="30">
      <c r="A232" s="152">
        <v>11</v>
      </c>
      <c r="B232" s="160" t="s">
        <v>526</v>
      </c>
      <c r="C232" s="161" t="s">
        <v>527</v>
      </c>
      <c r="D232" s="162" t="s">
        <v>563</v>
      </c>
      <c r="E232" s="161" t="s">
        <v>564</v>
      </c>
    </row>
    <row r="233" spans="1:5" ht="10.5">
      <c r="A233" s="156"/>
      <c r="B233" s="164"/>
      <c r="C233" s="165" t="s">
        <v>528</v>
      </c>
      <c r="D233" s="164"/>
      <c r="E233" s="166"/>
    </row>
    <row r="234" spans="1:5" ht="10.5">
      <c r="A234" s="156"/>
      <c r="B234" s="164"/>
      <c r="C234" s="165" t="s">
        <v>529</v>
      </c>
      <c r="D234" s="164"/>
      <c r="E234" s="166"/>
    </row>
    <row r="235" spans="1:5" ht="10.5">
      <c r="A235" s="156"/>
      <c r="B235" s="164"/>
      <c r="C235" s="165" t="s">
        <v>530</v>
      </c>
      <c r="D235" s="164"/>
      <c r="E235" s="166"/>
    </row>
    <row r="236" spans="1:5" ht="10.5">
      <c r="A236" s="156"/>
      <c r="B236" s="164"/>
      <c r="C236" s="165" t="s">
        <v>531</v>
      </c>
      <c r="D236" s="164"/>
      <c r="E236" s="166"/>
    </row>
    <row r="237" spans="1:5" ht="10.5">
      <c r="A237" s="156"/>
      <c r="B237" s="164"/>
      <c r="C237" s="165" t="s">
        <v>532</v>
      </c>
      <c r="D237" s="164"/>
      <c r="E237" s="166"/>
    </row>
    <row r="238" spans="1:5" ht="10.5">
      <c r="A238" s="156"/>
      <c r="B238" s="164"/>
      <c r="C238" s="165" t="s">
        <v>533</v>
      </c>
      <c r="D238" s="164"/>
      <c r="E238" s="166"/>
    </row>
    <row r="239" spans="1:5" ht="10.5">
      <c r="A239" s="156"/>
      <c r="B239" s="164"/>
      <c r="C239" s="165" t="s">
        <v>534</v>
      </c>
      <c r="D239" s="164"/>
      <c r="E239" s="166"/>
    </row>
    <row r="240" spans="1:5" ht="10.5">
      <c r="A240" s="156"/>
      <c r="B240" s="164"/>
      <c r="C240" s="165" t="s">
        <v>535</v>
      </c>
      <c r="D240" s="164"/>
      <c r="E240" s="166"/>
    </row>
    <row r="241" spans="1:5" ht="10.5">
      <c r="A241" s="156"/>
      <c r="B241" s="164"/>
      <c r="C241" s="165" t="s">
        <v>536</v>
      </c>
      <c r="D241" s="164"/>
      <c r="E241" s="166"/>
    </row>
    <row r="242" spans="1:5" ht="10.5">
      <c r="A242" s="156"/>
      <c r="B242" s="164"/>
      <c r="C242" s="165" t="s">
        <v>514</v>
      </c>
      <c r="D242" s="164"/>
      <c r="E242" s="166"/>
    </row>
    <row r="243" spans="1:5" ht="10.5">
      <c r="A243" s="156"/>
      <c r="B243" s="164"/>
      <c r="C243" s="165" t="s">
        <v>537</v>
      </c>
      <c r="D243" s="164"/>
      <c r="E243" s="166"/>
    </row>
    <row r="244" spans="1:5" ht="10.5">
      <c r="A244" s="156"/>
      <c r="B244" s="164"/>
      <c r="C244" s="165" t="s">
        <v>516</v>
      </c>
      <c r="D244" s="164"/>
      <c r="E244" s="166"/>
    </row>
    <row r="245" spans="1:5" ht="10.5">
      <c r="A245" s="156"/>
      <c r="B245" s="164"/>
      <c r="C245" s="165" t="s">
        <v>517</v>
      </c>
      <c r="D245" s="164"/>
      <c r="E245" s="166"/>
    </row>
    <row r="246" spans="1:5" ht="10.5">
      <c r="A246" s="156"/>
      <c r="B246" s="164"/>
      <c r="C246" s="165" t="s">
        <v>518</v>
      </c>
      <c r="D246" s="164"/>
      <c r="E246" s="166"/>
    </row>
    <row r="247" spans="1:5" ht="10.5">
      <c r="A247" s="156"/>
      <c r="B247" s="164"/>
      <c r="C247" s="165" t="s">
        <v>519</v>
      </c>
      <c r="D247" s="164"/>
      <c r="E247" s="166"/>
    </row>
    <row r="248" spans="1:5" ht="10.5">
      <c r="A248" s="156"/>
      <c r="B248" s="164"/>
      <c r="C248" s="165" t="s">
        <v>520</v>
      </c>
      <c r="D248" s="164"/>
      <c r="E248" s="166"/>
    </row>
    <row r="249" spans="1:5" ht="10.5">
      <c r="A249" s="156"/>
      <c r="B249" s="164"/>
      <c r="C249" s="165" t="s">
        <v>521</v>
      </c>
      <c r="D249" s="164"/>
      <c r="E249" s="166"/>
    </row>
    <row r="250" spans="1:5" ht="10.5">
      <c r="A250" s="157"/>
      <c r="B250" s="167"/>
      <c r="C250" s="168" t="s">
        <v>522</v>
      </c>
      <c r="D250" s="167"/>
      <c r="E250" s="169"/>
    </row>
    <row r="251" spans="1:5" ht="30">
      <c r="A251" s="152">
        <v>12</v>
      </c>
      <c r="B251" s="160" t="s">
        <v>523</v>
      </c>
      <c r="C251" s="171" t="s">
        <v>525</v>
      </c>
      <c r="D251" s="162" t="s">
        <v>565</v>
      </c>
      <c r="E251" s="172" t="s">
        <v>566</v>
      </c>
    </row>
    <row r="252" spans="1:5" ht="10.5">
      <c r="A252" s="156"/>
      <c r="B252" s="164"/>
      <c r="C252" s="173" t="s">
        <v>505</v>
      </c>
      <c r="D252" s="164"/>
      <c r="E252" s="166"/>
    </row>
    <row r="253" spans="1:5" ht="10.5">
      <c r="A253" s="156"/>
      <c r="B253" s="164"/>
      <c r="C253" s="173" t="s">
        <v>506</v>
      </c>
      <c r="D253" s="164"/>
      <c r="E253" s="166"/>
    </row>
    <row r="254" spans="1:5" ht="10.5">
      <c r="A254" s="156"/>
      <c r="B254" s="164"/>
      <c r="C254" s="173" t="s">
        <v>507</v>
      </c>
      <c r="D254" s="164"/>
      <c r="E254" s="166"/>
    </row>
    <row r="255" spans="1:5" ht="10.5">
      <c r="A255" s="156"/>
      <c r="B255" s="164"/>
      <c r="C255" s="173" t="s">
        <v>508</v>
      </c>
      <c r="D255" s="164"/>
      <c r="E255" s="166"/>
    </row>
    <row r="256" spans="1:5" ht="10.5">
      <c r="A256" s="156"/>
      <c r="B256" s="164"/>
      <c r="C256" s="173" t="s">
        <v>509</v>
      </c>
      <c r="D256" s="164"/>
      <c r="E256" s="166"/>
    </row>
    <row r="257" spans="1:5" ht="10.5">
      <c r="A257" s="156"/>
      <c r="B257" s="164"/>
      <c r="C257" s="173" t="s">
        <v>510</v>
      </c>
      <c r="D257" s="164"/>
      <c r="E257" s="166"/>
    </row>
    <row r="258" spans="1:5" ht="10.5">
      <c r="A258" s="156"/>
      <c r="B258" s="164"/>
      <c r="C258" s="173" t="s">
        <v>511</v>
      </c>
      <c r="D258" s="164"/>
      <c r="E258" s="166"/>
    </row>
    <row r="259" spans="1:5" ht="10.5">
      <c r="A259" s="156"/>
      <c r="B259" s="164"/>
      <c r="C259" s="173" t="s">
        <v>512</v>
      </c>
      <c r="D259" s="164"/>
      <c r="E259" s="166"/>
    </row>
    <row r="260" spans="1:5" ht="10.5">
      <c r="A260" s="156"/>
      <c r="B260" s="164"/>
      <c r="C260" s="173" t="s">
        <v>513</v>
      </c>
      <c r="D260" s="164"/>
      <c r="E260" s="166"/>
    </row>
    <row r="261" spans="1:5" ht="10.5">
      <c r="A261" s="156"/>
      <c r="B261" s="164"/>
      <c r="C261" s="173" t="s">
        <v>514</v>
      </c>
      <c r="D261" s="164"/>
      <c r="E261" s="166"/>
    </row>
    <row r="262" spans="1:5" ht="10.5">
      <c r="A262" s="156"/>
      <c r="B262" s="164"/>
      <c r="C262" s="174" t="s">
        <v>515</v>
      </c>
      <c r="D262" s="164"/>
      <c r="E262" s="166"/>
    </row>
    <row r="263" spans="1:5" ht="10.5">
      <c r="A263" s="156"/>
      <c r="B263" s="164"/>
      <c r="C263" s="173" t="s">
        <v>516</v>
      </c>
      <c r="D263" s="164"/>
      <c r="E263" s="166"/>
    </row>
    <row r="264" spans="1:5" ht="10.5">
      <c r="A264" s="156"/>
      <c r="B264" s="164"/>
      <c r="C264" s="173" t="s">
        <v>517</v>
      </c>
      <c r="D264" s="164"/>
      <c r="E264" s="166"/>
    </row>
    <row r="265" spans="1:5" ht="10.5">
      <c r="A265" s="156"/>
      <c r="B265" s="164"/>
      <c r="C265" s="173" t="s">
        <v>518</v>
      </c>
      <c r="D265" s="164"/>
      <c r="E265" s="166"/>
    </row>
    <row r="266" spans="1:5" ht="10.5">
      <c r="A266" s="156"/>
      <c r="B266" s="164"/>
      <c r="C266" s="173" t="s">
        <v>519</v>
      </c>
      <c r="D266" s="164"/>
      <c r="E266" s="166"/>
    </row>
    <row r="267" spans="1:5" ht="10.5">
      <c r="A267" s="156"/>
      <c r="B267" s="164"/>
      <c r="C267" s="173" t="s">
        <v>520</v>
      </c>
      <c r="D267" s="164"/>
      <c r="E267" s="166"/>
    </row>
    <row r="268" spans="1:5" ht="10.5">
      <c r="A268" s="156"/>
      <c r="B268" s="164"/>
      <c r="C268" s="173" t="s">
        <v>521</v>
      </c>
      <c r="D268" s="164"/>
      <c r="E268" s="166"/>
    </row>
    <row r="269" spans="1:5" ht="10.5">
      <c r="A269" s="157"/>
      <c r="B269" s="167"/>
      <c r="C269" s="175" t="s">
        <v>522</v>
      </c>
      <c r="D269" s="167"/>
      <c r="E269" s="169"/>
    </row>
    <row r="270" spans="1:5" ht="38.25" customHeight="1">
      <c r="A270" s="152">
        <v>13</v>
      </c>
      <c r="B270" s="160" t="s">
        <v>504</v>
      </c>
      <c r="C270" s="161" t="s">
        <v>524</v>
      </c>
      <c r="D270" s="162" t="s">
        <v>567</v>
      </c>
      <c r="E270" s="176" t="s">
        <v>568</v>
      </c>
    </row>
    <row r="271" spans="1:5" ht="10.5">
      <c r="A271" s="156"/>
      <c r="B271" s="164"/>
      <c r="C271" s="173" t="s">
        <v>505</v>
      </c>
      <c r="D271" s="164"/>
      <c r="E271" s="166"/>
    </row>
    <row r="272" spans="1:5" ht="10.5">
      <c r="A272" s="156"/>
      <c r="B272" s="164"/>
      <c r="C272" s="173" t="s">
        <v>506</v>
      </c>
      <c r="D272" s="164"/>
      <c r="E272" s="166"/>
    </row>
    <row r="273" spans="1:5" ht="10.5">
      <c r="A273" s="156"/>
      <c r="B273" s="164"/>
      <c r="C273" s="173" t="s">
        <v>507</v>
      </c>
      <c r="D273" s="164"/>
      <c r="E273" s="166"/>
    </row>
    <row r="274" spans="1:5" ht="10.5">
      <c r="A274" s="156"/>
      <c r="B274" s="164"/>
      <c r="C274" s="173" t="s">
        <v>508</v>
      </c>
      <c r="D274" s="164"/>
      <c r="E274" s="166"/>
    </row>
    <row r="275" spans="1:5" ht="10.5">
      <c r="A275" s="156"/>
      <c r="B275" s="164"/>
      <c r="C275" s="173" t="s">
        <v>509</v>
      </c>
      <c r="D275" s="164"/>
      <c r="E275" s="166"/>
    </row>
    <row r="276" spans="1:5" ht="10.5">
      <c r="A276" s="156"/>
      <c r="B276" s="164"/>
      <c r="C276" s="173" t="s">
        <v>510</v>
      </c>
      <c r="D276" s="164"/>
      <c r="E276" s="166"/>
    </row>
    <row r="277" spans="1:5" ht="10.5">
      <c r="A277" s="156"/>
      <c r="B277" s="164"/>
      <c r="C277" s="173" t="s">
        <v>511</v>
      </c>
      <c r="D277" s="164"/>
      <c r="E277" s="166"/>
    </row>
    <row r="278" spans="1:5" ht="10.5">
      <c r="A278" s="156"/>
      <c r="B278" s="164"/>
      <c r="C278" s="173" t="s">
        <v>512</v>
      </c>
      <c r="D278" s="164"/>
      <c r="E278" s="166"/>
    </row>
    <row r="279" spans="1:5" ht="10.5">
      <c r="A279" s="156"/>
      <c r="B279" s="164"/>
      <c r="C279" s="173" t="s">
        <v>513</v>
      </c>
      <c r="D279" s="164"/>
      <c r="E279" s="166"/>
    </row>
    <row r="280" spans="1:5" ht="10.5">
      <c r="A280" s="156"/>
      <c r="B280" s="164"/>
      <c r="C280" s="173" t="s">
        <v>514</v>
      </c>
      <c r="D280" s="164"/>
      <c r="E280" s="166"/>
    </row>
    <row r="281" spans="1:5" ht="10.5">
      <c r="A281" s="156"/>
      <c r="B281" s="164"/>
      <c r="C281" s="174" t="s">
        <v>515</v>
      </c>
      <c r="D281" s="164"/>
      <c r="E281" s="166"/>
    </row>
    <row r="282" spans="1:5" ht="10.5">
      <c r="A282" s="156"/>
      <c r="B282" s="164"/>
      <c r="C282" s="173" t="s">
        <v>516</v>
      </c>
      <c r="D282" s="164"/>
      <c r="E282" s="166"/>
    </row>
    <row r="283" spans="1:5" ht="10.5">
      <c r="A283" s="156"/>
      <c r="B283" s="164"/>
      <c r="C283" s="173" t="s">
        <v>517</v>
      </c>
      <c r="D283" s="164"/>
      <c r="E283" s="166"/>
    </row>
    <row r="284" spans="1:5" ht="10.5">
      <c r="A284" s="156"/>
      <c r="B284" s="164"/>
      <c r="C284" s="173" t="s">
        <v>518</v>
      </c>
      <c r="D284" s="164"/>
      <c r="E284" s="166"/>
    </row>
    <row r="285" spans="1:5" ht="10.5">
      <c r="A285" s="156"/>
      <c r="B285" s="164"/>
      <c r="C285" s="173" t="s">
        <v>519</v>
      </c>
      <c r="D285" s="164"/>
      <c r="E285" s="166"/>
    </row>
    <row r="286" spans="1:5" ht="10.5">
      <c r="A286" s="156"/>
      <c r="B286" s="164"/>
      <c r="C286" s="173" t="s">
        <v>520</v>
      </c>
      <c r="D286" s="164"/>
      <c r="E286" s="166"/>
    </row>
    <row r="287" spans="1:5" ht="10.5">
      <c r="A287" s="156"/>
      <c r="B287" s="164"/>
      <c r="C287" s="173" t="s">
        <v>521</v>
      </c>
      <c r="D287" s="164"/>
      <c r="E287" s="166"/>
    </row>
    <row r="288" spans="1:5" ht="10.5">
      <c r="A288" s="157"/>
      <c r="B288" s="167"/>
      <c r="C288" s="175" t="s">
        <v>522</v>
      </c>
      <c r="D288" s="167"/>
      <c r="E288" s="169"/>
    </row>
    <row r="289" spans="1:5" ht="10.5">
      <c r="A289" s="56"/>
      <c r="B289" s="52"/>
      <c r="C289" s="82"/>
      <c r="D289" s="83"/>
      <c r="E289" s="84"/>
    </row>
    <row r="291" ht="12.75">
      <c r="A291" s="55" t="s">
        <v>448</v>
      </c>
    </row>
    <row r="292" spans="1:5" ht="10.5">
      <c r="A292" s="81" t="s">
        <v>276</v>
      </c>
      <c r="B292" s="81" t="s">
        <v>277</v>
      </c>
      <c r="C292" s="81" t="s">
        <v>278</v>
      </c>
      <c r="D292" s="81" t="s">
        <v>279</v>
      </c>
      <c r="E292" s="81" t="s">
        <v>280</v>
      </c>
    </row>
    <row r="293" spans="1:5" ht="49.5">
      <c r="A293" s="130">
        <v>1</v>
      </c>
      <c r="B293" s="131" t="s">
        <v>449</v>
      </c>
      <c r="C293" s="132" t="s">
        <v>450</v>
      </c>
      <c r="D293" s="133" t="s">
        <v>234</v>
      </c>
      <c r="E293" s="134" t="s">
        <v>451</v>
      </c>
    </row>
    <row r="294" spans="1:5" ht="10.5">
      <c r="A294" s="135"/>
      <c r="B294" s="136"/>
      <c r="C294" s="137" t="s">
        <v>452</v>
      </c>
      <c r="D294" s="138"/>
      <c r="E294" s="139"/>
    </row>
    <row r="295" spans="1:5" ht="10.5">
      <c r="A295" s="135"/>
      <c r="B295" s="136"/>
      <c r="C295" s="137" t="s">
        <v>453</v>
      </c>
      <c r="D295" s="138"/>
      <c r="E295" s="139"/>
    </row>
    <row r="296" spans="1:5" ht="10.5">
      <c r="A296" s="135"/>
      <c r="B296" s="136"/>
      <c r="C296" s="137" t="s">
        <v>454</v>
      </c>
      <c r="D296" s="138"/>
      <c r="E296" s="139"/>
    </row>
    <row r="297" spans="1:5" ht="10.5">
      <c r="A297" s="135"/>
      <c r="B297" s="136"/>
      <c r="C297" s="137" t="s">
        <v>455</v>
      </c>
      <c r="D297" s="138"/>
      <c r="E297" s="139"/>
    </row>
    <row r="298" spans="1:5" ht="10.5">
      <c r="A298" s="135"/>
      <c r="B298" s="136"/>
      <c r="C298" s="137" t="s">
        <v>456</v>
      </c>
      <c r="D298" s="138"/>
      <c r="E298" s="139"/>
    </row>
    <row r="299" spans="1:5" ht="10.5">
      <c r="A299" s="135"/>
      <c r="B299" s="136"/>
      <c r="C299" s="137" t="s">
        <v>457</v>
      </c>
      <c r="D299" s="138"/>
      <c r="E299" s="139"/>
    </row>
    <row r="300" spans="1:5" ht="10.5">
      <c r="A300" s="135"/>
      <c r="B300" s="136"/>
      <c r="C300" s="137" t="s">
        <v>458</v>
      </c>
      <c r="D300" s="138"/>
      <c r="E300" s="139"/>
    </row>
    <row r="301" spans="1:5" ht="10.5">
      <c r="A301" s="135"/>
      <c r="B301" s="136"/>
      <c r="C301" s="137" t="s">
        <v>459</v>
      </c>
      <c r="D301" s="138"/>
      <c r="E301" s="139"/>
    </row>
    <row r="302" spans="1:5" ht="10.5">
      <c r="A302" s="135"/>
      <c r="B302" s="136"/>
      <c r="C302" s="137" t="s">
        <v>460</v>
      </c>
      <c r="D302" s="138"/>
      <c r="E302" s="139"/>
    </row>
    <row r="303" spans="1:5" ht="10.5">
      <c r="A303" s="135"/>
      <c r="B303" s="136"/>
      <c r="C303" s="137" t="s">
        <v>461</v>
      </c>
      <c r="D303" s="138"/>
      <c r="E303" s="139"/>
    </row>
    <row r="304" spans="1:5" ht="10.5">
      <c r="A304" s="135"/>
      <c r="B304" s="136"/>
      <c r="C304" s="137" t="s">
        <v>462</v>
      </c>
      <c r="D304" s="138"/>
      <c r="E304" s="139"/>
    </row>
    <row r="305" spans="1:5" ht="10.5">
      <c r="A305" s="135"/>
      <c r="B305" s="136"/>
      <c r="C305" s="137" t="s">
        <v>463</v>
      </c>
      <c r="D305" s="138"/>
      <c r="E305" s="139"/>
    </row>
    <row r="306" spans="1:5" ht="10.5">
      <c r="A306" s="135"/>
      <c r="B306" s="136"/>
      <c r="C306" s="137" t="s">
        <v>464</v>
      </c>
      <c r="D306" s="138"/>
      <c r="E306" s="139"/>
    </row>
    <row r="307" spans="1:5" ht="10.5">
      <c r="A307" s="135"/>
      <c r="B307" s="136"/>
      <c r="C307" s="137" t="s">
        <v>465</v>
      </c>
      <c r="D307" s="138"/>
      <c r="E307" s="139"/>
    </row>
    <row r="308" spans="1:5" ht="10.5">
      <c r="A308" s="135"/>
      <c r="B308" s="136"/>
      <c r="C308" s="137" t="s">
        <v>466</v>
      </c>
      <c r="D308" s="138"/>
      <c r="E308" s="139"/>
    </row>
    <row r="309" spans="1:5" ht="10.5">
      <c r="A309" s="135"/>
      <c r="B309" s="136"/>
      <c r="C309" s="137" t="s">
        <v>467</v>
      </c>
      <c r="D309" s="138"/>
      <c r="E309" s="139"/>
    </row>
    <row r="310" spans="1:5" ht="10.5">
      <c r="A310" s="135"/>
      <c r="B310" s="136"/>
      <c r="C310" s="137" t="s">
        <v>468</v>
      </c>
      <c r="D310" s="138"/>
      <c r="E310" s="139"/>
    </row>
    <row r="311" spans="1:5" ht="10.5">
      <c r="A311" s="135"/>
      <c r="B311" s="136"/>
      <c r="C311" s="137" t="s">
        <v>469</v>
      </c>
      <c r="D311" s="138"/>
      <c r="E311" s="139"/>
    </row>
    <row r="312" spans="1:5" ht="10.5">
      <c r="A312" s="135"/>
      <c r="B312" s="136"/>
      <c r="C312" s="137" t="s">
        <v>470</v>
      </c>
      <c r="D312" s="138"/>
      <c r="E312" s="139"/>
    </row>
    <row r="313" spans="1:5" ht="10.5">
      <c r="A313" s="135"/>
      <c r="B313" s="136"/>
      <c r="C313" s="137" t="s">
        <v>471</v>
      </c>
      <c r="D313" s="138"/>
      <c r="E313" s="139"/>
    </row>
    <row r="314" spans="1:5" ht="10.5">
      <c r="A314" s="135"/>
      <c r="B314" s="136"/>
      <c r="C314" s="137" t="s">
        <v>472</v>
      </c>
      <c r="D314" s="138"/>
      <c r="E314" s="139"/>
    </row>
    <row r="315" spans="1:5" ht="10.5">
      <c r="A315" s="135"/>
      <c r="B315" s="136"/>
      <c r="C315" s="137" t="s">
        <v>473</v>
      </c>
      <c r="D315" s="138"/>
      <c r="E315" s="139"/>
    </row>
    <row r="316" spans="1:5" ht="10.5">
      <c r="A316" s="135"/>
      <c r="B316" s="136"/>
      <c r="C316" s="137" t="s">
        <v>474</v>
      </c>
      <c r="D316" s="138"/>
      <c r="E316" s="139"/>
    </row>
    <row r="317" spans="1:5" ht="10.5">
      <c r="A317" s="135"/>
      <c r="B317" s="136"/>
      <c r="C317" s="137" t="s">
        <v>475</v>
      </c>
      <c r="D317" s="138"/>
      <c r="E317" s="139"/>
    </row>
    <row r="318" spans="1:5" ht="10.5">
      <c r="A318" s="135"/>
      <c r="B318" s="136"/>
      <c r="C318" s="137" t="s">
        <v>476</v>
      </c>
      <c r="D318" s="138"/>
      <c r="E318" s="139"/>
    </row>
    <row r="319" spans="1:5" ht="10.5">
      <c r="A319" s="140"/>
      <c r="B319" s="141"/>
      <c r="C319" s="142" t="s">
        <v>477</v>
      </c>
      <c r="D319" s="143"/>
      <c r="E319" s="144"/>
    </row>
    <row r="323" spans="1:5" ht="12.75" customHeight="1">
      <c r="A323" s="57" t="s">
        <v>478</v>
      </c>
      <c r="B323" s="58"/>
      <c r="C323" s="58"/>
      <c r="D323" s="58"/>
      <c r="E323" s="58"/>
    </row>
    <row r="324" spans="1:5" ht="12.75" customHeight="1">
      <c r="A324" s="57"/>
      <c r="B324" s="58"/>
      <c r="C324" s="58"/>
      <c r="D324" s="58"/>
      <c r="E324" s="58"/>
    </row>
    <row r="325" spans="1:5" s="85" customFormat="1" ht="9.75">
      <c r="A325" s="59" t="s">
        <v>479</v>
      </c>
      <c r="B325" s="60"/>
      <c r="C325" s="60"/>
      <c r="D325" s="60"/>
      <c r="E325" s="61"/>
    </row>
    <row r="326" spans="1:5" s="85" customFormat="1" ht="10.5">
      <c r="A326" s="61" t="s">
        <v>480</v>
      </c>
      <c r="B326" s="61"/>
      <c r="C326" s="62"/>
      <c r="D326" s="61"/>
      <c r="E326" s="61"/>
    </row>
    <row r="327" spans="1:5" s="85" customFormat="1" ht="10.5">
      <c r="A327" s="61"/>
      <c r="B327" s="61"/>
      <c r="C327" s="62"/>
      <c r="D327" s="61"/>
      <c r="E327" s="61"/>
    </row>
    <row r="328" spans="1:5" s="85" customFormat="1" ht="10.5">
      <c r="A328" s="63" t="s">
        <v>481</v>
      </c>
      <c r="B328" s="60"/>
      <c r="C328" s="60"/>
      <c r="D328" s="60"/>
      <c r="E328" s="61"/>
    </row>
    <row r="329" spans="1:5" s="85" customFormat="1" ht="10.5">
      <c r="A329" s="59" t="s">
        <v>235</v>
      </c>
      <c r="B329" s="60"/>
      <c r="C329" s="60"/>
      <c r="D329" s="60"/>
      <c r="E329" s="61"/>
    </row>
    <row r="330" spans="1:5" s="85" customFormat="1" ht="9.75">
      <c r="A330" s="59" t="s">
        <v>482</v>
      </c>
      <c r="B330" s="60"/>
      <c r="C330" s="60"/>
      <c r="D330" s="60"/>
      <c r="E330" s="61"/>
    </row>
    <row r="331" spans="1:5" s="85" customFormat="1" ht="9.75">
      <c r="A331" s="59" t="s">
        <v>483</v>
      </c>
      <c r="B331" s="60"/>
      <c r="C331" s="60"/>
      <c r="D331" s="60"/>
      <c r="E331" s="61"/>
    </row>
    <row r="332" spans="1:5" s="85" customFormat="1" ht="9.75">
      <c r="A332" s="61"/>
      <c r="B332" s="60"/>
      <c r="C332" s="60"/>
      <c r="D332" s="60"/>
      <c r="E332" s="61"/>
    </row>
    <row r="333" spans="1:5" s="85" customFormat="1" ht="10.5">
      <c r="A333" s="63" t="s">
        <v>484</v>
      </c>
      <c r="B333" s="60"/>
      <c r="C333" s="60"/>
      <c r="D333" s="60"/>
      <c r="E333" s="61"/>
    </row>
    <row r="334" spans="1:5" s="85" customFormat="1" ht="9.75">
      <c r="A334" s="59" t="s">
        <v>485</v>
      </c>
      <c r="B334" s="60"/>
      <c r="C334" s="60"/>
      <c r="D334" s="60"/>
      <c r="E334" s="61"/>
    </row>
    <row r="335" spans="1:5" s="85" customFormat="1" ht="9.75">
      <c r="A335" s="59"/>
      <c r="B335" s="60"/>
      <c r="C335" s="60"/>
      <c r="D335" s="60"/>
      <c r="E335" s="61"/>
    </row>
    <row r="336" spans="1:5" s="85" customFormat="1" ht="10.5">
      <c r="A336" s="63" t="s">
        <v>486</v>
      </c>
      <c r="B336" s="60"/>
      <c r="C336" s="60"/>
      <c r="D336" s="60"/>
      <c r="E336" s="61"/>
    </row>
    <row r="337" spans="1:5" s="85" customFormat="1" ht="9.75">
      <c r="A337" s="59" t="s">
        <v>487</v>
      </c>
      <c r="B337" s="60"/>
      <c r="C337" s="60"/>
      <c r="D337" s="60"/>
      <c r="E337" s="61"/>
    </row>
    <row r="338" spans="1:5" s="85" customFormat="1" ht="9.75">
      <c r="A338" s="59"/>
      <c r="B338" s="60"/>
      <c r="C338" s="60"/>
      <c r="D338" s="60"/>
      <c r="E338" s="61"/>
    </row>
    <row r="339" spans="1:5" s="85" customFormat="1" ht="10.5">
      <c r="A339" s="63" t="s">
        <v>236</v>
      </c>
      <c r="B339" s="60"/>
      <c r="C339" s="60"/>
      <c r="D339" s="60"/>
      <c r="E339" s="61"/>
    </row>
    <row r="340" spans="1:5" s="85" customFormat="1" ht="9.75">
      <c r="A340" s="59" t="s">
        <v>488</v>
      </c>
      <c r="B340" s="60"/>
      <c r="C340" s="60"/>
      <c r="D340" s="60"/>
      <c r="E340" s="61"/>
    </row>
    <row r="341" spans="1:5" s="85" customFormat="1" ht="9.75">
      <c r="A341" s="59"/>
      <c r="B341" s="60"/>
      <c r="C341" s="60"/>
      <c r="D341" s="60"/>
      <c r="E341" s="61"/>
    </row>
    <row r="342" spans="1:5" s="85" customFormat="1" ht="10.5">
      <c r="A342" s="63" t="s">
        <v>489</v>
      </c>
      <c r="B342" s="59" t="s">
        <v>237</v>
      </c>
      <c r="C342" s="61"/>
      <c r="D342" s="64"/>
      <c r="E342" s="61"/>
    </row>
    <row r="343" spans="1:5" s="85" customFormat="1" ht="9.75">
      <c r="A343" s="59"/>
      <c r="B343" s="59" t="s">
        <v>490</v>
      </c>
      <c r="C343" s="61"/>
      <c r="D343" s="64"/>
      <c r="E343" s="61"/>
    </row>
    <row r="344" spans="1:5" s="85" customFormat="1" ht="10.5">
      <c r="A344" s="59"/>
      <c r="B344" s="59" t="s">
        <v>238</v>
      </c>
      <c r="C344" s="61"/>
      <c r="D344" s="64"/>
      <c r="E344" s="61"/>
    </row>
    <row r="345" spans="1:5" s="85" customFormat="1" ht="9.75">
      <c r="A345" s="59"/>
      <c r="B345" s="61"/>
      <c r="C345" s="61"/>
      <c r="D345" s="64"/>
      <c r="E345" s="61"/>
    </row>
    <row r="346" spans="1:5" s="85" customFormat="1" ht="10.5">
      <c r="A346" s="63" t="s">
        <v>491</v>
      </c>
      <c r="B346" s="59" t="s">
        <v>492</v>
      </c>
      <c r="C346" s="61"/>
      <c r="D346" s="64"/>
      <c r="E346" s="61"/>
    </row>
    <row r="347" spans="1:5" s="85" customFormat="1" ht="9.75">
      <c r="A347" s="59"/>
      <c r="B347" s="59" t="s">
        <v>493</v>
      </c>
      <c r="C347" s="61"/>
      <c r="D347" s="64"/>
      <c r="E347" s="61"/>
    </row>
    <row r="348" spans="1:5" s="85" customFormat="1" ht="9.75">
      <c r="A348" s="59"/>
      <c r="B348" s="59"/>
      <c r="C348" s="61"/>
      <c r="D348" s="64"/>
      <c r="E348" s="61"/>
    </row>
    <row r="349" spans="1:5" s="85" customFormat="1" ht="10.5">
      <c r="A349" s="63" t="s">
        <v>494</v>
      </c>
      <c r="B349" s="59" t="s">
        <v>495</v>
      </c>
      <c r="C349" s="61"/>
      <c r="D349" s="64"/>
      <c r="E349" s="61"/>
    </row>
    <row r="350" spans="1:5" s="85" customFormat="1" ht="10.5">
      <c r="A350" s="59"/>
      <c r="B350" s="59" t="s">
        <v>239</v>
      </c>
      <c r="C350" s="61"/>
      <c r="D350" s="61"/>
      <c r="E350" s="61"/>
    </row>
    <row r="351" spans="1:5" s="85" customFormat="1" ht="9.75">
      <c r="A351" s="61"/>
      <c r="B351" s="61"/>
      <c r="C351" s="61"/>
      <c r="D351" s="61"/>
      <c r="E351" s="61"/>
    </row>
    <row r="352" spans="1:5" s="85" customFormat="1" ht="9.75">
      <c r="A352" s="61"/>
      <c r="B352" s="61"/>
      <c r="C352" s="61"/>
      <c r="D352" s="61"/>
      <c r="E352" s="61"/>
    </row>
    <row r="353" spans="1:5" s="85" customFormat="1" ht="13.5">
      <c r="A353" s="57" t="s">
        <v>496</v>
      </c>
      <c r="B353" s="61"/>
      <c r="C353" s="61"/>
      <c r="D353" s="61"/>
      <c r="E353" s="61"/>
    </row>
    <row r="354" spans="1:5" s="85" customFormat="1" ht="9.75">
      <c r="A354" s="61"/>
      <c r="B354" s="61"/>
      <c r="C354" s="61"/>
      <c r="D354" s="61"/>
      <c r="E354" s="61"/>
    </row>
    <row r="355" spans="2:5" s="85" customFormat="1" ht="9.75">
      <c r="B355" s="61" t="s">
        <v>497</v>
      </c>
      <c r="C355" s="61"/>
      <c r="D355" s="61"/>
      <c r="E355" s="61"/>
    </row>
    <row r="356" spans="2:5" s="85" customFormat="1" ht="9.75">
      <c r="B356" s="61" t="s">
        <v>498</v>
      </c>
      <c r="C356" s="61"/>
      <c r="D356" s="61"/>
      <c r="E356" s="61"/>
    </row>
    <row r="357" spans="2:5" s="85" customFormat="1" ht="9.75">
      <c r="B357" s="61" t="s">
        <v>0</v>
      </c>
      <c r="C357" s="61"/>
      <c r="D357" s="61"/>
      <c r="E357" s="61"/>
    </row>
    <row r="358" spans="2:5" s="85" customFormat="1" ht="9.75">
      <c r="B358" s="61" t="s">
        <v>1</v>
      </c>
      <c r="C358" s="61"/>
      <c r="D358" s="61"/>
      <c r="E358" s="61"/>
    </row>
    <row r="359" spans="2:5" s="85" customFormat="1" ht="9.75">
      <c r="B359" s="61" t="s">
        <v>2</v>
      </c>
      <c r="C359" s="61"/>
      <c r="D359" s="61"/>
      <c r="E359" s="61"/>
    </row>
    <row r="360" spans="2:5" s="85" customFormat="1" ht="9.75">
      <c r="B360" s="61"/>
      <c r="C360" s="61" t="s">
        <v>3</v>
      </c>
      <c r="D360" s="61"/>
      <c r="E360" s="61"/>
    </row>
    <row r="361" spans="2:5" s="85" customFormat="1" ht="9.75">
      <c r="B361" s="61"/>
      <c r="C361" s="61" t="s">
        <v>4</v>
      </c>
      <c r="D361" s="61"/>
      <c r="E361" s="61"/>
    </row>
    <row r="362" spans="2:5" s="85" customFormat="1" ht="9.75">
      <c r="B362" s="61"/>
      <c r="C362" s="61" t="s">
        <v>5</v>
      </c>
      <c r="D362" s="61"/>
      <c r="E362" s="61"/>
    </row>
    <row r="363" spans="2:5" s="85" customFormat="1" ht="9.75">
      <c r="B363" s="61"/>
      <c r="C363" s="61" t="s">
        <v>6</v>
      </c>
      <c r="D363" s="61"/>
      <c r="E363" s="61"/>
    </row>
    <row r="364" spans="1:5" s="85" customFormat="1" ht="10.5">
      <c r="A364" s="61"/>
      <c r="B364" s="61">
        <v>3</v>
      </c>
      <c r="C364" s="61" t="s">
        <v>240</v>
      </c>
      <c r="D364" s="61"/>
      <c r="E364" s="61"/>
    </row>
    <row r="365" spans="1:5" s="85" customFormat="1" ht="9.75">
      <c r="A365" s="61"/>
      <c r="B365" s="61"/>
      <c r="C365" s="61" t="s">
        <v>7</v>
      </c>
      <c r="D365" s="61"/>
      <c r="E365" s="61"/>
    </row>
    <row r="366" spans="1:5" s="85" customFormat="1" ht="9.75">
      <c r="A366" s="61"/>
      <c r="B366" s="61"/>
      <c r="C366" s="61"/>
      <c r="D366" s="61"/>
      <c r="E366" s="61"/>
    </row>
    <row r="367" spans="1:5" s="85" customFormat="1" ht="9.75">
      <c r="A367" s="61"/>
      <c r="B367" s="61"/>
      <c r="C367" s="61"/>
      <c r="D367" s="61"/>
      <c r="E367" s="61"/>
    </row>
    <row r="368" spans="1:5" s="85" customFormat="1" ht="13.5">
      <c r="A368" s="57" t="s">
        <v>8</v>
      </c>
      <c r="B368" s="61"/>
      <c r="C368" s="61"/>
      <c r="D368" s="61"/>
      <c r="E368" s="61"/>
    </row>
    <row r="369" spans="1:5" s="85" customFormat="1" ht="13.5">
      <c r="A369" s="57"/>
      <c r="B369" s="61"/>
      <c r="C369" s="61"/>
      <c r="D369" s="61"/>
      <c r="E369" s="61"/>
    </row>
    <row r="370" spans="1:5" s="85" customFormat="1" ht="12">
      <c r="A370" s="61"/>
      <c r="B370" s="86" t="s">
        <v>9</v>
      </c>
      <c r="C370"/>
      <c r="D370"/>
      <c r="E370" s="61"/>
    </row>
    <row r="371" spans="1:5" s="85" customFormat="1" ht="12">
      <c r="A371" s="61"/>
      <c r="B371" s="86" t="s">
        <v>10</v>
      </c>
      <c r="C371"/>
      <c r="D371"/>
      <c r="E371" s="61"/>
    </row>
    <row r="372" spans="1:5" s="85" customFormat="1" ht="12.75">
      <c r="A372" s="61"/>
      <c r="B372" s="33">
        <v>1</v>
      </c>
      <c r="C372" s="86" t="s">
        <v>11</v>
      </c>
      <c r="D372"/>
      <c r="E372" s="61"/>
    </row>
    <row r="373" spans="1:5" s="85" customFormat="1" ht="12.75">
      <c r="A373" s="61"/>
      <c r="B373" s="33">
        <v>2</v>
      </c>
      <c r="C373" s="86" t="s">
        <v>241</v>
      </c>
      <c r="D373"/>
      <c r="E373" s="61"/>
    </row>
    <row r="374" spans="1:5" s="85" customFormat="1" ht="12">
      <c r="A374" s="61"/>
      <c r="B374"/>
      <c r="C374" s="87" t="s">
        <v>242</v>
      </c>
      <c r="D374"/>
      <c r="E374" s="61"/>
    </row>
    <row r="375" spans="1:5" s="85" customFormat="1" ht="12">
      <c r="A375" s="61"/>
      <c r="B375"/>
      <c r="C375" s="87" t="s">
        <v>243</v>
      </c>
      <c r="D375"/>
      <c r="E375" s="61"/>
    </row>
    <row r="376" spans="1:5" s="85" customFormat="1" ht="9.75">
      <c r="A376" s="61"/>
      <c r="B376" s="61"/>
      <c r="C376" s="61"/>
      <c r="D376" s="61"/>
      <c r="E376" s="61"/>
    </row>
    <row r="377" spans="1:5" s="85" customFormat="1" ht="9.75">
      <c r="A377" s="61"/>
      <c r="B377" s="61"/>
      <c r="C377" s="61"/>
      <c r="D377" s="61"/>
      <c r="E377" s="61"/>
    </row>
    <row r="378" spans="1:5" s="85" customFormat="1" ht="13.5">
      <c r="A378" s="57" t="s">
        <v>12</v>
      </c>
      <c r="B378" s="61"/>
      <c r="C378" s="61"/>
      <c r="D378" s="61"/>
      <c r="E378" s="61"/>
    </row>
    <row r="379" spans="1:5" s="85" customFormat="1" ht="9.75">
      <c r="A379" s="61"/>
      <c r="B379" s="61"/>
      <c r="C379" s="61"/>
      <c r="D379" s="61"/>
      <c r="E379" s="61"/>
    </row>
    <row r="380" spans="1:6" s="85" customFormat="1" ht="12">
      <c r="A380" s="86" t="s">
        <v>13</v>
      </c>
      <c r="B380"/>
      <c r="C380"/>
      <c r="D380"/>
      <c r="E380"/>
      <c r="F380"/>
    </row>
    <row r="381" spans="1:6" s="85" customFormat="1" ht="12">
      <c r="A381" s="86" t="s">
        <v>14</v>
      </c>
      <c r="B381"/>
      <c r="C381"/>
      <c r="D381"/>
      <c r="E381"/>
      <c r="F381"/>
    </row>
    <row r="382" spans="1:6" s="85" customFormat="1" ht="12">
      <c r="A382" s="86" t="s">
        <v>15</v>
      </c>
      <c r="B382"/>
      <c r="C382"/>
      <c r="D382"/>
      <c r="E382"/>
      <c r="F382"/>
    </row>
    <row r="383" spans="1:6" s="85" customFormat="1" ht="12">
      <c r="A383"/>
      <c r="B383" s="87" t="s">
        <v>244</v>
      </c>
      <c r="C383"/>
      <c r="D383"/>
      <c r="E383"/>
      <c r="F383"/>
    </row>
    <row r="384" spans="1:6" s="85" customFormat="1" ht="12">
      <c r="A384"/>
      <c r="B384" s="86" t="s">
        <v>16</v>
      </c>
      <c r="C384"/>
      <c r="D384"/>
      <c r="E384"/>
      <c r="F384"/>
    </row>
    <row r="385" spans="1:6" s="85" customFormat="1" ht="12">
      <c r="A385"/>
      <c r="B385" s="86"/>
      <c r="C385" s="88" t="s">
        <v>17</v>
      </c>
      <c r="D385"/>
      <c r="E385"/>
      <c r="F385"/>
    </row>
    <row r="386" spans="1:6" s="85" customFormat="1" ht="12">
      <c r="A386"/>
      <c r="B386" s="86"/>
      <c r="C386" s="86" t="s">
        <v>18</v>
      </c>
      <c r="E386"/>
      <c r="F386"/>
    </row>
    <row r="387" spans="1:6" s="85" customFormat="1" ht="12">
      <c r="A387"/>
      <c r="B387" s="86"/>
      <c r="C387" s="89" t="s">
        <v>19</v>
      </c>
      <c r="E387"/>
      <c r="F387"/>
    </row>
    <row r="388" spans="1:6" ht="12">
      <c r="A388"/>
      <c r="B388" s="86"/>
      <c r="C388" s="86"/>
      <c r="D388" s="86"/>
      <c r="E388"/>
      <c r="F388"/>
    </row>
    <row r="389" spans="1:6" ht="12">
      <c r="A389"/>
      <c r="B389" s="87" t="s">
        <v>245</v>
      </c>
      <c r="C389" s="86"/>
      <c r="D389" s="86"/>
      <c r="E389"/>
      <c r="F389"/>
    </row>
    <row r="390" spans="1:6" ht="12">
      <c r="A390"/>
      <c r="B390" s="86" t="s">
        <v>20</v>
      </c>
      <c r="C390"/>
      <c r="D390"/>
      <c r="E390"/>
      <c r="F390"/>
    </row>
    <row r="391" spans="1:6" ht="12">
      <c r="A391"/>
      <c r="B391" s="86" t="s">
        <v>21</v>
      </c>
      <c r="C391"/>
      <c r="D391"/>
      <c r="E391"/>
      <c r="F391"/>
    </row>
    <row r="392" spans="1:6" ht="12">
      <c r="A392"/>
      <c r="B392" s="61" t="s">
        <v>22</v>
      </c>
      <c r="C392"/>
      <c r="D392"/>
      <c r="E392"/>
      <c r="F392"/>
    </row>
    <row r="393" spans="1:5" ht="9.75">
      <c r="A393" s="65"/>
      <c r="C393" s="65"/>
      <c r="D393" s="65"/>
      <c r="E393" s="65"/>
    </row>
    <row r="394" spans="1:5" ht="9.75">
      <c r="A394" s="65"/>
      <c r="B394" s="65"/>
      <c r="C394" s="65"/>
      <c r="D394" s="65"/>
      <c r="E394" s="65"/>
    </row>
    <row r="395" spans="1:5" ht="9.75">
      <c r="A395" s="65"/>
      <c r="B395" s="65"/>
      <c r="C395" s="65"/>
      <c r="D395" s="65"/>
      <c r="E395" s="65"/>
    </row>
    <row r="396" spans="1:5" ht="9.75">
      <c r="A396" s="65"/>
      <c r="B396" s="65"/>
      <c r="C396" s="61"/>
      <c r="D396" s="65"/>
      <c r="E396" s="65"/>
    </row>
    <row r="397" spans="1:5" ht="9.75">
      <c r="A397" s="65"/>
      <c r="B397" s="65"/>
      <c r="C397" s="65"/>
      <c r="D397" s="65"/>
      <c r="E397" s="65"/>
    </row>
    <row r="398" spans="1:5" ht="9.75">
      <c r="A398" s="65"/>
      <c r="B398" s="65"/>
      <c r="C398" s="65"/>
      <c r="D398" s="65"/>
      <c r="E398" s="65"/>
    </row>
    <row r="399" spans="1:5" ht="9.75">
      <c r="A399" s="65"/>
      <c r="B399" s="65"/>
      <c r="C399" s="65"/>
      <c r="D399" s="65"/>
      <c r="E399" s="65"/>
    </row>
    <row r="400" spans="1:5" ht="9.75">
      <c r="A400" s="65"/>
      <c r="B400" s="65"/>
      <c r="C400" s="65"/>
      <c r="D400" s="65"/>
      <c r="E400" s="65"/>
    </row>
    <row r="401" spans="1:5" ht="9.75">
      <c r="A401" s="65"/>
      <c r="B401" s="65"/>
      <c r="C401" s="65"/>
      <c r="D401" s="65"/>
      <c r="E401" s="65"/>
    </row>
    <row r="402" spans="1:5" ht="9.75">
      <c r="A402" s="65"/>
      <c r="B402" s="65"/>
      <c r="C402" s="65"/>
      <c r="D402" s="65"/>
      <c r="E402" s="65"/>
    </row>
    <row r="403" spans="1:5" ht="9.75">
      <c r="A403" s="65"/>
      <c r="B403" s="65"/>
      <c r="C403" s="65"/>
      <c r="D403" s="65"/>
      <c r="E403" s="65"/>
    </row>
    <row r="404" spans="1:5" ht="9.75">
      <c r="A404" s="65"/>
      <c r="B404" s="65"/>
      <c r="C404" s="65"/>
      <c r="D404" s="65"/>
      <c r="E404" s="65"/>
    </row>
    <row r="405" spans="1:5" ht="9.75">
      <c r="A405" s="65"/>
      <c r="B405" s="65"/>
      <c r="C405" s="65"/>
      <c r="D405" s="65"/>
      <c r="E405" s="65"/>
    </row>
    <row r="406" spans="1:5" ht="9.75">
      <c r="A406" s="65"/>
      <c r="B406" s="65"/>
      <c r="C406" s="65"/>
      <c r="D406" s="65"/>
      <c r="E406" s="65"/>
    </row>
    <row r="407" spans="1:5" ht="9.75">
      <c r="A407" s="65"/>
      <c r="B407" s="65"/>
      <c r="C407" s="65"/>
      <c r="D407" s="65"/>
      <c r="E407" s="65"/>
    </row>
    <row r="408" spans="1:5" ht="9.75">
      <c r="A408" s="65"/>
      <c r="B408" s="65"/>
      <c r="C408" s="65"/>
      <c r="D408" s="65"/>
      <c r="E408" s="65"/>
    </row>
    <row r="409" spans="1:5" ht="9.75">
      <c r="A409" s="65"/>
      <c r="B409" s="65"/>
      <c r="C409" s="65"/>
      <c r="D409" s="65"/>
      <c r="E409" s="65"/>
    </row>
    <row r="410" spans="1:5" ht="9.75">
      <c r="A410" s="65"/>
      <c r="B410" s="65"/>
      <c r="C410" s="65"/>
      <c r="D410" s="65"/>
      <c r="E410" s="65"/>
    </row>
    <row r="411" spans="1:5" ht="9.75">
      <c r="A411" s="65"/>
      <c r="B411" s="65"/>
      <c r="C411" s="65"/>
      <c r="D411" s="65"/>
      <c r="E411" s="65"/>
    </row>
    <row r="412" spans="1:5" ht="9.75">
      <c r="A412" s="65"/>
      <c r="B412" s="65"/>
      <c r="C412" s="65"/>
      <c r="D412" s="65"/>
      <c r="E412" s="65"/>
    </row>
    <row r="413" spans="1:5" ht="9.75">
      <c r="A413" s="65"/>
      <c r="B413" s="65"/>
      <c r="C413" s="65"/>
      <c r="D413" s="65"/>
      <c r="E413" s="65"/>
    </row>
    <row r="414" spans="1:5" ht="9.75">
      <c r="A414" s="65"/>
      <c r="B414" s="65"/>
      <c r="C414" s="65"/>
      <c r="D414" s="65"/>
      <c r="E414" s="65"/>
    </row>
    <row r="415" spans="1:5" ht="9.75">
      <c r="A415" s="65"/>
      <c r="B415" s="65"/>
      <c r="C415" s="65"/>
      <c r="D415" s="65"/>
      <c r="E415" s="65"/>
    </row>
    <row r="416" spans="1:5" ht="9.75">
      <c r="A416" s="65"/>
      <c r="B416" s="65"/>
      <c r="C416" s="65"/>
      <c r="D416" s="65"/>
      <c r="E416" s="65"/>
    </row>
    <row r="417" spans="1:5" ht="9.75">
      <c r="A417" s="65"/>
      <c r="B417" s="65"/>
      <c r="C417" s="65"/>
      <c r="D417" s="65"/>
      <c r="E417" s="65"/>
    </row>
    <row r="418" spans="1:5" ht="9.75">
      <c r="A418" s="65"/>
      <c r="B418" s="65"/>
      <c r="C418" s="65"/>
      <c r="D418" s="65"/>
      <c r="E418" s="65"/>
    </row>
    <row r="419" spans="1:5" ht="9.75">
      <c r="A419" s="65"/>
      <c r="B419" s="65"/>
      <c r="C419" s="65"/>
      <c r="D419" s="65"/>
      <c r="E419" s="65"/>
    </row>
    <row r="420" spans="1:5" ht="9.75">
      <c r="A420" s="65"/>
      <c r="B420" s="65"/>
      <c r="C420" s="65"/>
      <c r="D420" s="65"/>
      <c r="E420" s="65"/>
    </row>
    <row r="421" spans="1:5" ht="9.75">
      <c r="A421" s="65"/>
      <c r="B421" s="65"/>
      <c r="C421" s="65"/>
      <c r="D421" s="65"/>
      <c r="E421" s="65"/>
    </row>
    <row r="422" spans="1:5" ht="9.75">
      <c r="A422" s="65"/>
      <c r="B422" s="65"/>
      <c r="C422" s="65"/>
      <c r="D422" s="65"/>
      <c r="E422" s="65"/>
    </row>
    <row r="423" spans="1:5" ht="9.75">
      <c r="A423" s="65"/>
      <c r="B423" s="65"/>
      <c r="C423" s="65"/>
      <c r="D423" s="65"/>
      <c r="E423" s="65"/>
    </row>
    <row r="424" spans="1:5" ht="9.75">
      <c r="A424" s="65"/>
      <c r="B424" s="65"/>
      <c r="C424" s="65"/>
      <c r="D424" s="65"/>
      <c r="E424" s="65"/>
    </row>
    <row r="425" spans="1:5" ht="9.75">
      <c r="A425" s="65"/>
      <c r="B425" s="65"/>
      <c r="C425" s="65"/>
      <c r="D425" s="65"/>
      <c r="E425" s="65"/>
    </row>
    <row r="426" spans="1:5" ht="9.75">
      <c r="A426" s="65"/>
      <c r="B426" s="65"/>
      <c r="C426" s="65"/>
      <c r="D426" s="65"/>
      <c r="E426" s="65"/>
    </row>
    <row r="427" spans="1:5" ht="9.75">
      <c r="A427" s="65"/>
      <c r="B427" s="65"/>
      <c r="C427" s="65"/>
      <c r="D427" s="65"/>
      <c r="E427" s="65"/>
    </row>
    <row r="428" spans="1:5" ht="9.75">
      <c r="A428" s="65"/>
      <c r="B428" s="65"/>
      <c r="C428" s="65"/>
      <c r="D428" s="65"/>
      <c r="E428" s="65"/>
    </row>
    <row r="429" spans="1:5" ht="9.75">
      <c r="A429" s="65"/>
      <c r="B429" s="65"/>
      <c r="C429" s="65"/>
      <c r="D429" s="65"/>
      <c r="E429" s="65"/>
    </row>
    <row r="430" spans="1:5" ht="9.75">
      <c r="A430" s="65"/>
      <c r="B430" s="65"/>
      <c r="C430" s="65"/>
      <c r="D430" s="65"/>
      <c r="E430" s="65"/>
    </row>
    <row r="431" spans="1:5" ht="9.75">
      <c r="A431" s="65"/>
      <c r="B431" s="65"/>
      <c r="C431" s="65"/>
      <c r="D431" s="65"/>
      <c r="E431" s="65"/>
    </row>
    <row r="432" spans="1:5" ht="9.75">
      <c r="A432" s="65"/>
      <c r="B432" s="65"/>
      <c r="C432" s="65"/>
      <c r="D432" s="65"/>
      <c r="E432" s="65"/>
    </row>
    <row r="433" spans="1:5" ht="9.75">
      <c r="A433" s="65"/>
      <c r="B433" s="65"/>
      <c r="C433" s="65"/>
      <c r="D433" s="65"/>
      <c r="E433" s="65"/>
    </row>
    <row r="434" spans="1:5" ht="9.75">
      <c r="A434" s="65"/>
      <c r="B434" s="65"/>
      <c r="C434" s="65"/>
      <c r="D434" s="65"/>
      <c r="E434" s="65"/>
    </row>
    <row r="435" spans="1:5" ht="9.75">
      <c r="A435" s="65"/>
      <c r="B435" s="65"/>
      <c r="C435" s="65"/>
      <c r="D435" s="65"/>
      <c r="E435" s="65"/>
    </row>
    <row r="436" spans="1:5" ht="9.75">
      <c r="A436" s="65"/>
      <c r="B436" s="65"/>
      <c r="C436" s="65"/>
      <c r="D436" s="65"/>
      <c r="E436" s="65"/>
    </row>
    <row r="437" spans="1:5" ht="9.75">
      <c r="A437" s="65"/>
      <c r="B437" s="65"/>
      <c r="C437" s="65"/>
      <c r="D437" s="65"/>
      <c r="E437" s="65"/>
    </row>
    <row r="438" spans="1:5" ht="9.75">
      <c r="A438" s="65"/>
      <c r="B438" s="65"/>
      <c r="C438" s="65"/>
      <c r="D438" s="65"/>
      <c r="E438" s="65"/>
    </row>
    <row r="439" spans="1:5" ht="9.75">
      <c r="A439" s="65"/>
      <c r="B439" s="65"/>
      <c r="C439" s="65"/>
      <c r="D439" s="65"/>
      <c r="E439" s="65"/>
    </row>
    <row r="440" spans="1:5" ht="9.75">
      <c r="A440" s="65"/>
      <c r="B440" s="65"/>
      <c r="C440" s="65"/>
      <c r="D440" s="65"/>
      <c r="E440" s="65"/>
    </row>
    <row r="441" spans="1:5" ht="9.75">
      <c r="A441" s="65"/>
      <c r="B441" s="65"/>
      <c r="C441" s="65"/>
      <c r="D441" s="65"/>
      <c r="E441" s="65"/>
    </row>
    <row r="442" spans="1:5" ht="9.75">
      <c r="A442" s="65"/>
      <c r="B442" s="65"/>
      <c r="C442" s="65"/>
      <c r="D442" s="65"/>
      <c r="E442" s="65"/>
    </row>
    <row r="443" spans="1:5" ht="9.75">
      <c r="A443" s="65"/>
      <c r="B443" s="65"/>
      <c r="C443" s="65"/>
      <c r="D443" s="65"/>
      <c r="E443" s="65"/>
    </row>
    <row r="444" spans="1:5" ht="9.75">
      <c r="A444" s="65"/>
      <c r="B444" s="65"/>
      <c r="C444" s="65"/>
      <c r="D444" s="65"/>
      <c r="E444" s="65"/>
    </row>
    <row r="445" spans="1:5" ht="9.75">
      <c r="A445" s="65"/>
      <c r="B445" s="65"/>
      <c r="C445" s="65"/>
      <c r="D445" s="65"/>
      <c r="E445" s="65"/>
    </row>
    <row r="446" spans="1:5" ht="9.75">
      <c r="A446" s="65"/>
      <c r="B446" s="65"/>
      <c r="C446" s="65"/>
      <c r="D446" s="65"/>
      <c r="E446" s="65"/>
    </row>
    <row r="447" spans="1:5" ht="9.75">
      <c r="A447" s="65"/>
      <c r="B447" s="65"/>
      <c r="C447" s="65"/>
      <c r="D447" s="65"/>
      <c r="E447" s="65"/>
    </row>
    <row r="448" spans="1:5" ht="9.75">
      <c r="A448" s="65"/>
      <c r="B448" s="65"/>
      <c r="C448" s="65"/>
      <c r="D448" s="65"/>
      <c r="E448" s="65"/>
    </row>
    <row r="449" spans="1:5" ht="9.75">
      <c r="A449" s="65"/>
      <c r="B449" s="65"/>
      <c r="C449" s="65"/>
      <c r="D449" s="65"/>
      <c r="E449" s="65"/>
    </row>
    <row r="450" spans="1:5" ht="9.75">
      <c r="A450" s="65"/>
      <c r="B450" s="65"/>
      <c r="C450" s="65"/>
      <c r="D450" s="65"/>
      <c r="E450" s="65"/>
    </row>
    <row r="451" spans="1:5" ht="9.75">
      <c r="A451" s="65"/>
      <c r="B451" s="65"/>
      <c r="C451" s="65"/>
      <c r="D451" s="65"/>
      <c r="E451" s="65"/>
    </row>
    <row r="452" spans="1:5" ht="9.75">
      <c r="A452" s="65"/>
      <c r="B452" s="65"/>
      <c r="C452" s="65"/>
      <c r="D452" s="65"/>
      <c r="E452" s="65"/>
    </row>
    <row r="453" spans="1:5" ht="9.75">
      <c r="A453" s="65"/>
      <c r="B453" s="65"/>
      <c r="C453" s="65"/>
      <c r="D453" s="65"/>
      <c r="E453" s="65"/>
    </row>
  </sheetData>
  <sheetProtection sheet="1"/>
  <printOptions/>
  <pageMargins left="0.75" right="0.75" top="1" bottom="1" header="0" footer="0"/>
  <pageSetup horizontalDpi="240" verticalDpi="24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Computación en Acción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Computación en Acción</dc:creator>
  <cp:keywords/>
  <dc:description/>
  <cp:lastModifiedBy>Jose Aldana</cp:lastModifiedBy>
  <cp:lastPrinted>2008-03-04T19:21:51Z</cp:lastPrinted>
  <dcterms:created xsi:type="dcterms:W3CDTF">2007-12-06T18:35:23Z</dcterms:created>
  <dcterms:modified xsi:type="dcterms:W3CDTF">2019-03-07T17:31:43Z</dcterms:modified>
  <cp:category/>
  <cp:version/>
  <cp:contentType/>
  <cp:contentStatus/>
</cp:coreProperties>
</file>